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du421\"/>
    </mc:Choice>
  </mc:AlternateContent>
  <bookViews>
    <workbookView xWindow="0" yWindow="0" windowWidth="25200" windowHeight="11985"/>
  </bookViews>
  <sheets>
    <sheet name="DCA " sheetId="7" r:id="rId1"/>
    <sheet name="Cost Analysis" sheetId="10" r:id="rId2"/>
    <sheet name="Binary ordering Algorithm" sheetId="11" r:id="rId3"/>
    <sheet name="Question 2" sheetId="12" r:id="rId4"/>
  </sheets>
  <calcPr calcId="152511"/>
</workbook>
</file>

<file path=xl/calcChain.xml><?xml version="1.0" encoding="utf-8"?>
<calcChain xmlns="http://schemas.openxmlformats.org/spreadsheetml/2006/main">
  <c r="E72" i="11" l="1"/>
  <c r="F72" i="11"/>
  <c r="G72" i="11"/>
  <c r="H72" i="11"/>
  <c r="I72" i="11"/>
  <c r="J72" i="11"/>
  <c r="D72" i="11"/>
  <c r="H64" i="11"/>
  <c r="G64" i="11"/>
  <c r="F64" i="11"/>
  <c r="E64" i="11"/>
  <c r="D64" i="11"/>
  <c r="E61" i="11"/>
  <c r="F61" i="11"/>
  <c r="G61" i="11"/>
  <c r="H61" i="11"/>
  <c r="I61" i="11"/>
  <c r="J61" i="11"/>
  <c r="D61" i="11"/>
  <c r="H53" i="11"/>
  <c r="G53" i="11"/>
  <c r="F53" i="11"/>
  <c r="E53" i="11"/>
  <c r="D53" i="11"/>
  <c r="E47" i="11"/>
  <c r="F47" i="11"/>
  <c r="G47" i="11"/>
  <c r="H47" i="11"/>
  <c r="I47" i="11"/>
  <c r="J47" i="11"/>
  <c r="D47" i="11"/>
  <c r="H39" i="11"/>
  <c r="G39" i="11"/>
  <c r="F39" i="11"/>
  <c r="E39" i="11"/>
  <c r="D39" i="11"/>
  <c r="E35" i="11"/>
  <c r="F35" i="11"/>
  <c r="G35" i="11"/>
  <c r="H35" i="11"/>
  <c r="I35" i="11"/>
  <c r="J35" i="11"/>
  <c r="D35" i="11"/>
  <c r="H26" i="11"/>
  <c r="G26" i="11"/>
  <c r="F26" i="11"/>
  <c r="E26" i="11"/>
  <c r="D26" i="11"/>
  <c r="E23" i="11"/>
  <c r="F23" i="11"/>
  <c r="G23" i="11"/>
  <c r="H23" i="11"/>
  <c r="I23" i="11"/>
  <c r="J23" i="11"/>
  <c r="D23" i="11"/>
  <c r="H15" i="11"/>
  <c r="G15" i="11"/>
  <c r="F15" i="11"/>
  <c r="E15" i="11"/>
  <c r="D15" i="11"/>
  <c r="E12" i="11"/>
  <c r="F12" i="11"/>
  <c r="G12" i="11"/>
  <c r="H12" i="11"/>
  <c r="I12" i="11"/>
  <c r="J12" i="11"/>
  <c r="D12" i="11"/>
  <c r="H4" i="11"/>
  <c r="G4" i="11"/>
  <c r="L69" i="11" s="1"/>
  <c r="F4" i="11"/>
  <c r="E4" i="11"/>
  <c r="D4" i="11"/>
  <c r="L66" i="11" s="1"/>
  <c r="L34" i="7"/>
  <c r="L35" i="7"/>
  <c r="L36" i="7"/>
  <c r="L37" i="7"/>
  <c r="L38" i="7"/>
  <c r="L33" i="7"/>
  <c r="E40" i="7"/>
  <c r="F40" i="7"/>
  <c r="G40" i="7"/>
  <c r="H40" i="7"/>
  <c r="I40" i="7"/>
  <c r="J40" i="7"/>
  <c r="D40" i="7"/>
  <c r="L16" i="7"/>
  <c r="L17" i="7"/>
  <c r="L18" i="7"/>
  <c r="L19" i="7"/>
  <c r="L20" i="7"/>
  <c r="L15" i="7"/>
  <c r="E22" i="7"/>
  <c r="F22" i="7"/>
  <c r="G22" i="7"/>
  <c r="H22" i="7"/>
  <c r="I22" i="7"/>
  <c r="J22" i="7"/>
  <c r="D22" i="7"/>
  <c r="E12" i="7"/>
  <c r="F12" i="7"/>
  <c r="G12" i="7"/>
  <c r="H12" i="7"/>
  <c r="I12" i="7"/>
  <c r="J12" i="7"/>
  <c r="D12" i="7"/>
  <c r="L5" i="7"/>
  <c r="L6" i="7"/>
  <c r="L7" i="7"/>
  <c r="L8" i="7"/>
  <c r="L9" i="7"/>
  <c r="L4" i="7"/>
  <c r="L70" i="11" l="1"/>
  <c r="L55" i="11"/>
  <c r="L68" i="11"/>
  <c r="L65" i="11"/>
  <c r="L67" i="11"/>
  <c r="L44" i="11"/>
  <c r="L54" i="11"/>
  <c r="L56" i="11"/>
  <c r="L59" i="11"/>
  <c r="L58" i="11"/>
  <c r="L57" i="11"/>
  <c r="L40" i="11"/>
  <c r="L42" i="11"/>
  <c r="L45" i="11"/>
  <c r="L41" i="11"/>
  <c r="L20" i="11"/>
  <c r="L43" i="11"/>
  <c r="L5" i="11"/>
  <c r="L7" i="11"/>
  <c r="L21" i="11"/>
  <c r="L17" i="11"/>
  <c r="L27" i="11"/>
  <c r="L10" i="11"/>
  <c r="L6" i="11"/>
  <c r="L32" i="11"/>
  <c r="L28" i="11"/>
  <c r="L9" i="11"/>
  <c r="L19" i="11"/>
  <c r="L31" i="11"/>
  <c r="L8" i="11"/>
  <c r="L16" i="11"/>
  <c r="L18" i="11"/>
  <c r="L30" i="11"/>
  <c r="L29" i="11"/>
</calcChain>
</file>

<file path=xl/sharedStrings.xml><?xml version="1.0" encoding="utf-8"?>
<sst xmlns="http://schemas.openxmlformats.org/spreadsheetml/2006/main" count="273" uniqueCount="18">
  <si>
    <t>P1</t>
  </si>
  <si>
    <t>P2</t>
  </si>
  <si>
    <t>P3</t>
  </si>
  <si>
    <t>P4</t>
  </si>
  <si>
    <t>P5</t>
  </si>
  <si>
    <t>P6</t>
  </si>
  <si>
    <t>P7</t>
  </si>
  <si>
    <t>M1</t>
  </si>
  <si>
    <t>M2</t>
  </si>
  <si>
    <t>M3</t>
  </si>
  <si>
    <t>M4</t>
  </si>
  <si>
    <t>M5</t>
  </si>
  <si>
    <t>M6</t>
  </si>
  <si>
    <t>Cost of subcontracting the part</t>
  </si>
  <si>
    <t>P6: Accepted</t>
  </si>
  <si>
    <t>P2: Accepted</t>
  </si>
  <si>
    <t>P7: Exception</t>
  </si>
  <si>
    <t>Cell#1: Produces Part 2,3,6 with
Machines 1,3,5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</si>
</sst>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theme="3" tint="0.39997558519241921"/>
      <name val="Times New Roman"/>
      <family val="1"/>
    </font>
    <font>
      <sz val="11"/>
      <color rgb="FF7030A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</cellStyleXfs>
  <cellXfs count="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6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1" fillId="9" borderId="3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0" fillId="8" borderId="34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11" borderId="4" xfId="2" applyBorder="1" applyAlignment="1">
      <alignment horizontal="center" vertical="center"/>
    </xf>
    <xf numFmtId="0" fontId="7" fillId="10" borderId="4" xfId="1" applyBorder="1" applyAlignment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95250</xdr:rowOff>
    </xdr:from>
    <xdr:to>
      <xdr:col>9</xdr:col>
      <xdr:colOff>9525</xdr:colOff>
      <xdr:row>34</xdr:row>
      <xdr:rowOff>104775</xdr:rowOff>
    </xdr:to>
    <xdr:cxnSp macro="">
      <xdr:nvCxnSpPr>
        <xdr:cNvPr id="3" name="Straight Connector 2"/>
        <xdr:cNvCxnSpPr/>
      </xdr:nvCxnSpPr>
      <xdr:spPr>
        <a:xfrm flipH="1" flipV="1">
          <a:off x="600075" y="6905625"/>
          <a:ext cx="6048375" cy="9525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95250</xdr:rowOff>
    </xdr:from>
    <xdr:to>
      <xdr:col>5</xdr:col>
      <xdr:colOff>495300</xdr:colOff>
      <xdr:row>1</xdr:row>
      <xdr:rowOff>114300</xdr:rowOff>
    </xdr:to>
    <xdr:cxnSp macro="">
      <xdr:nvCxnSpPr>
        <xdr:cNvPr id="3" name="Straight Connector 2"/>
        <xdr:cNvCxnSpPr/>
      </xdr:nvCxnSpPr>
      <xdr:spPr>
        <a:xfrm>
          <a:off x="733425" y="304800"/>
          <a:ext cx="2809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</xdr:colOff>
      <xdr:row>0</xdr:row>
      <xdr:rowOff>85725</xdr:rowOff>
    </xdr:from>
    <xdr:to>
      <xdr:col>1</xdr:col>
      <xdr:colOff>361951</xdr:colOff>
      <xdr:row>6</xdr:row>
      <xdr:rowOff>171450</xdr:rowOff>
    </xdr:to>
    <xdr:cxnSp macro="">
      <xdr:nvCxnSpPr>
        <xdr:cNvPr id="6" name="Straight Connector 5"/>
        <xdr:cNvCxnSpPr/>
      </xdr:nvCxnSpPr>
      <xdr:spPr>
        <a:xfrm flipH="1">
          <a:off x="971550" y="85725"/>
          <a:ext cx="1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381000</xdr:colOff>
      <xdr:row>0</xdr:row>
      <xdr:rowOff>104775</xdr:rowOff>
    </xdr:from>
    <xdr:to>
      <xdr:col>3</xdr:col>
      <xdr:colOff>381001</xdr:colOff>
      <xdr:row>6</xdr:row>
      <xdr:rowOff>190500</xdr:rowOff>
    </xdr:to>
    <xdr:cxnSp macro="">
      <xdr:nvCxnSpPr>
        <xdr:cNvPr id="9" name="Straight Connector 8"/>
        <xdr:cNvCxnSpPr/>
      </xdr:nvCxnSpPr>
      <xdr:spPr>
        <a:xfrm flipH="1">
          <a:off x="2209800" y="104775"/>
          <a:ext cx="1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4</xdr:row>
      <xdr:rowOff>114300</xdr:rowOff>
    </xdr:from>
    <xdr:to>
      <xdr:col>5</xdr:col>
      <xdr:colOff>561975</xdr:colOff>
      <xdr:row>4</xdr:row>
      <xdr:rowOff>133350</xdr:rowOff>
    </xdr:to>
    <xdr:cxnSp macro="">
      <xdr:nvCxnSpPr>
        <xdr:cNvPr id="10" name="Straight Connector 9"/>
        <xdr:cNvCxnSpPr/>
      </xdr:nvCxnSpPr>
      <xdr:spPr>
        <a:xfrm>
          <a:off x="800100" y="952500"/>
          <a:ext cx="2809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2</xdr:row>
      <xdr:rowOff>95250</xdr:rowOff>
    </xdr:from>
    <xdr:to>
      <xdr:col>5</xdr:col>
      <xdr:colOff>438150</xdr:colOff>
      <xdr:row>2</xdr:row>
      <xdr:rowOff>114300</xdr:rowOff>
    </xdr:to>
    <xdr:cxnSp macro="">
      <xdr:nvCxnSpPr>
        <xdr:cNvPr id="11" name="Straight Connector 10"/>
        <xdr:cNvCxnSpPr/>
      </xdr:nvCxnSpPr>
      <xdr:spPr>
        <a:xfrm>
          <a:off x="676275" y="514350"/>
          <a:ext cx="2809875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10</xdr:row>
      <xdr:rowOff>95250</xdr:rowOff>
    </xdr:from>
    <xdr:to>
      <xdr:col>3</xdr:col>
      <xdr:colOff>419100</xdr:colOff>
      <xdr:row>10</xdr:row>
      <xdr:rowOff>95250</xdr:rowOff>
    </xdr:to>
    <xdr:cxnSp macro="">
      <xdr:nvCxnSpPr>
        <xdr:cNvPr id="12" name="Straight Connector 11"/>
        <xdr:cNvCxnSpPr/>
      </xdr:nvCxnSpPr>
      <xdr:spPr>
        <a:xfrm>
          <a:off x="790575" y="21621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381000</xdr:colOff>
      <xdr:row>10</xdr:row>
      <xdr:rowOff>19050</xdr:rowOff>
    </xdr:from>
    <xdr:to>
      <xdr:col>1</xdr:col>
      <xdr:colOff>381000</xdr:colOff>
      <xdr:row>12</xdr:row>
      <xdr:rowOff>171450</xdr:rowOff>
    </xdr:to>
    <xdr:cxnSp macro="">
      <xdr:nvCxnSpPr>
        <xdr:cNvPr id="15" name="Straight Connector 14"/>
        <xdr:cNvCxnSpPr/>
      </xdr:nvCxnSpPr>
      <xdr:spPr>
        <a:xfrm>
          <a:off x="990600" y="2085975"/>
          <a:ext cx="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219075</xdr:colOff>
      <xdr:row>10</xdr:row>
      <xdr:rowOff>0</xdr:rowOff>
    </xdr:from>
    <xdr:to>
      <xdr:col>2</xdr:col>
      <xdr:colOff>219075</xdr:colOff>
      <xdr:row>12</xdr:row>
      <xdr:rowOff>152400</xdr:rowOff>
    </xdr:to>
    <xdr:cxnSp macro="">
      <xdr:nvCxnSpPr>
        <xdr:cNvPr id="18" name="Straight Connector 17"/>
        <xdr:cNvCxnSpPr/>
      </xdr:nvCxnSpPr>
      <xdr:spPr>
        <a:xfrm>
          <a:off x="1438275" y="2066925"/>
          <a:ext cx="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10</xdr:row>
      <xdr:rowOff>9525</xdr:rowOff>
    </xdr:from>
    <xdr:to>
      <xdr:col>3</xdr:col>
      <xdr:colOff>247650</xdr:colOff>
      <xdr:row>12</xdr:row>
      <xdr:rowOff>161925</xdr:rowOff>
    </xdr:to>
    <xdr:cxnSp macro="">
      <xdr:nvCxnSpPr>
        <xdr:cNvPr id="19" name="Straight Connector 18"/>
        <xdr:cNvCxnSpPr/>
      </xdr:nvCxnSpPr>
      <xdr:spPr>
        <a:xfrm>
          <a:off x="2076450" y="2076450"/>
          <a:ext cx="0" cy="571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11</xdr:row>
      <xdr:rowOff>114300</xdr:rowOff>
    </xdr:from>
    <xdr:to>
      <xdr:col>3</xdr:col>
      <xdr:colOff>419100</xdr:colOff>
      <xdr:row>11</xdr:row>
      <xdr:rowOff>114300</xdr:rowOff>
    </xdr:to>
    <xdr:cxnSp macro="">
      <xdr:nvCxnSpPr>
        <xdr:cNvPr id="20" name="Straight Connector 19"/>
        <xdr:cNvCxnSpPr/>
      </xdr:nvCxnSpPr>
      <xdr:spPr>
        <a:xfrm>
          <a:off x="790575" y="2390775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12</xdr:row>
      <xdr:rowOff>123825</xdr:rowOff>
    </xdr:from>
    <xdr:to>
      <xdr:col>3</xdr:col>
      <xdr:colOff>438150</xdr:colOff>
      <xdr:row>12</xdr:row>
      <xdr:rowOff>123825</xdr:rowOff>
    </xdr:to>
    <xdr:cxnSp macro="">
      <xdr:nvCxnSpPr>
        <xdr:cNvPr id="21" name="Straight Connector 20"/>
        <xdr:cNvCxnSpPr/>
      </xdr:nvCxnSpPr>
      <xdr:spPr>
        <a:xfrm>
          <a:off x="809625" y="2609850"/>
          <a:ext cx="14573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0"/>
  <sheetViews>
    <sheetView tabSelected="1" topLeftCell="C1" workbookViewId="0">
      <selection activeCell="L14" sqref="L14"/>
    </sheetView>
  </sheetViews>
  <sheetFormatPr defaultRowHeight="15" x14ac:dyDescent="0.25"/>
  <cols>
    <col min="3" max="3" width="26.42578125" style="14" bestFit="1" customWidth="1"/>
    <col min="4" max="12" width="9.140625" style="14"/>
  </cols>
  <sheetData>
    <row r="2" spans="3:12" ht="15.75" thickBot="1" x14ac:dyDescent="0.3"/>
    <row r="3" spans="3:12" ht="15.75" thickBot="1" x14ac:dyDescent="0.3">
      <c r="C3" s="15"/>
      <c r="D3" s="16" t="s">
        <v>0</v>
      </c>
      <c r="E3" s="16" t="s">
        <v>1</v>
      </c>
      <c r="F3" s="16" t="s">
        <v>2</v>
      </c>
      <c r="G3" s="16" t="s">
        <v>3</v>
      </c>
      <c r="H3" s="16" t="s">
        <v>4</v>
      </c>
      <c r="I3" s="16" t="s">
        <v>5</v>
      </c>
      <c r="J3" s="16" t="s">
        <v>6</v>
      </c>
    </row>
    <row r="4" spans="3:12" ht="15.75" thickBot="1" x14ac:dyDescent="0.3">
      <c r="C4" s="17" t="s">
        <v>7</v>
      </c>
      <c r="D4" s="18"/>
      <c r="E4" s="19">
        <v>1</v>
      </c>
      <c r="F4" s="19">
        <v>1</v>
      </c>
      <c r="G4" s="18"/>
      <c r="H4" s="18"/>
      <c r="I4" s="19">
        <v>1</v>
      </c>
      <c r="J4" s="19">
        <v>1</v>
      </c>
      <c r="L4" s="14">
        <f>SUM(D4:J4)</f>
        <v>4</v>
      </c>
    </row>
    <row r="5" spans="3:12" ht="15.75" thickBot="1" x14ac:dyDescent="0.3">
      <c r="C5" s="17" t="s">
        <v>8</v>
      </c>
      <c r="D5" s="19">
        <v>1</v>
      </c>
      <c r="E5" s="18"/>
      <c r="F5" s="18"/>
      <c r="G5" s="18"/>
      <c r="H5" s="19">
        <v>1</v>
      </c>
      <c r="I5" s="18"/>
      <c r="J5" s="18"/>
      <c r="L5" s="14">
        <f t="shared" ref="L5:L9" si="0">SUM(D5:J5)</f>
        <v>2</v>
      </c>
    </row>
    <row r="6" spans="3:12" ht="15.75" thickBot="1" x14ac:dyDescent="0.3">
      <c r="C6" s="17" t="s">
        <v>9</v>
      </c>
      <c r="D6" s="18"/>
      <c r="E6" s="18"/>
      <c r="F6" s="19">
        <v>1</v>
      </c>
      <c r="G6" s="18"/>
      <c r="H6" s="18"/>
      <c r="I6" s="19">
        <v>1</v>
      </c>
      <c r="J6" s="19">
        <v>1</v>
      </c>
      <c r="L6" s="14">
        <f t="shared" si="0"/>
        <v>3</v>
      </c>
    </row>
    <row r="7" spans="3:12" ht="15.75" thickBot="1" x14ac:dyDescent="0.3">
      <c r="C7" s="17" t="s">
        <v>10</v>
      </c>
      <c r="D7" s="18"/>
      <c r="E7" s="18"/>
      <c r="F7" s="18"/>
      <c r="G7" s="19">
        <v>1</v>
      </c>
      <c r="H7" s="19">
        <v>1</v>
      </c>
      <c r="I7" s="18"/>
      <c r="J7" s="19">
        <v>1</v>
      </c>
      <c r="L7" s="14">
        <f t="shared" si="0"/>
        <v>3</v>
      </c>
    </row>
    <row r="8" spans="3:12" ht="15.75" thickBot="1" x14ac:dyDescent="0.3">
      <c r="C8" s="17" t="s">
        <v>11</v>
      </c>
      <c r="D8" s="18"/>
      <c r="E8" s="19">
        <v>1</v>
      </c>
      <c r="F8" s="19">
        <v>1</v>
      </c>
      <c r="G8" s="18"/>
      <c r="H8" s="18"/>
      <c r="I8" s="18"/>
      <c r="J8" s="19">
        <v>1</v>
      </c>
      <c r="L8" s="14">
        <f t="shared" si="0"/>
        <v>3</v>
      </c>
    </row>
    <row r="9" spans="3:12" ht="15.75" thickBot="1" x14ac:dyDescent="0.3">
      <c r="C9" s="20" t="s">
        <v>12</v>
      </c>
      <c r="D9" s="21">
        <v>1</v>
      </c>
      <c r="E9" s="22"/>
      <c r="F9" s="22"/>
      <c r="G9" s="21">
        <v>1</v>
      </c>
      <c r="H9" s="22"/>
      <c r="I9" s="22"/>
      <c r="J9" s="22"/>
      <c r="L9" s="14">
        <f t="shared" si="0"/>
        <v>2</v>
      </c>
    </row>
    <row r="10" spans="3:12" ht="16.5" thickTop="1" thickBot="1" x14ac:dyDescent="0.3">
      <c r="C10" s="23" t="s">
        <v>13</v>
      </c>
      <c r="D10" s="24">
        <v>2</v>
      </c>
      <c r="E10" s="24">
        <v>9</v>
      </c>
      <c r="F10" s="24">
        <v>27</v>
      </c>
      <c r="G10" s="24">
        <v>7</v>
      </c>
      <c r="H10" s="24">
        <v>15</v>
      </c>
      <c r="I10" s="24">
        <v>4</v>
      </c>
      <c r="J10" s="24">
        <v>12</v>
      </c>
    </row>
    <row r="12" spans="3:12" x14ac:dyDescent="0.25">
      <c r="D12" s="14">
        <f>SUM(D4:D9)</f>
        <v>2</v>
      </c>
      <c r="E12" s="14">
        <f t="shared" ref="E12:J12" si="1">SUM(E4:E9)</f>
        <v>2</v>
      </c>
      <c r="F12" s="14">
        <f t="shared" si="1"/>
        <v>3</v>
      </c>
      <c r="G12" s="14">
        <f t="shared" si="1"/>
        <v>2</v>
      </c>
      <c r="H12" s="14">
        <f t="shared" si="1"/>
        <v>2</v>
      </c>
      <c r="I12" s="14">
        <f t="shared" si="1"/>
        <v>2</v>
      </c>
      <c r="J12" s="14">
        <f t="shared" si="1"/>
        <v>4</v>
      </c>
    </row>
    <row r="14" spans="3:12" x14ac:dyDescent="0.25">
      <c r="C14" s="3"/>
      <c r="D14" s="3" t="s">
        <v>5</v>
      </c>
      <c r="E14" s="3" t="s">
        <v>4</v>
      </c>
      <c r="F14" s="3" t="s">
        <v>3</v>
      </c>
      <c r="G14" s="3" t="s">
        <v>1</v>
      </c>
      <c r="H14" s="3" t="s">
        <v>0</v>
      </c>
      <c r="I14" s="3" t="s">
        <v>2</v>
      </c>
      <c r="J14" s="3" t="s">
        <v>6</v>
      </c>
    </row>
    <row r="15" spans="3:12" x14ac:dyDescent="0.25">
      <c r="C15" s="3" t="s">
        <v>7</v>
      </c>
      <c r="D15" s="3">
        <v>1</v>
      </c>
      <c r="E15" s="3"/>
      <c r="F15" s="3"/>
      <c r="G15" s="3">
        <v>1</v>
      </c>
      <c r="H15" s="3"/>
      <c r="I15" s="3">
        <v>1</v>
      </c>
      <c r="J15" s="3">
        <v>1</v>
      </c>
      <c r="L15" s="14">
        <f>SUM(D15:J15)</f>
        <v>4</v>
      </c>
    </row>
    <row r="16" spans="3:12" x14ac:dyDescent="0.25">
      <c r="C16" s="3" t="s">
        <v>11</v>
      </c>
      <c r="D16" s="3"/>
      <c r="E16" s="3"/>
      <c r="F16" s="3"/>
      <c r="G16" s="3">
        <v>1</v>
      </c>
      <c r="H16" s="3"/>
      <c r="I16" s="3">
        <v>1</v>
      </c>
      <c r="J16" s="3">
        <v>1</v>
      </c>
      <c r="L16" s="14">
        <f t="shared" ref="L16:L20" si="2">SUM(D16:J16)</f>
        <v>3</v>
      </c>
    </row>
    <row r="17" spans="3:12" x14ac:dyDescent="0.25">
      <c r="C17" s="3" t="s">
        <v>10</v>
      </c>
      <c r="D17" s="3"/>
      <c r="E17" s="3">
        <v>1</v>
      </c>
      <c r="F17" s="3">
        <v>1</v>
      </c>
      <c r="G17" s="3"/>
      <c r="H17" s="3"/>
      <c r="I17" s="3"/>
      <c r="J17" s="3">
        <v>1</v>
      </c>
      <c r="L17" s="14">
        <f t="shared" si="2"/>
        <v>3</v>
      </c>
    </row>
    <row r="18" spans="3:12" x14ac:dyDescent="0.25">
      <c r="C18" s="3" t="s">
        <v>9</v>
      </c>
      <c r="D18" s="3">
        <v>1</v>
      </c>
      <c r="E18" s="3"/>
      <c r="F18" s="3"/>
      <c r="G18" s="3"/>
      <c r="H18" s="3"/>
      <c r="I18" s="3">
        <v>1</v>
      </c>
      <c r="J18" s="3">
        <v>1</v>
      </c>
      <c r="L18" s="14">
        <f t="shared" si="2"/>
        <v>3</v>
      </c>
    </row>
    <row r="19" spans="3:12" x14ac:dyDescent="0.25">
      <c r="C19" s="3" t="s">
        <v>12</v>
      </c>
      <c r="D19" s="3"/>
      <c r="E19" s="3"/>
      <c r="F19" s="3">
        <v>1</v>
      </c>
      <c r="G19" s="3"/>
      <c r="H19" s="3">
        <v>1</v>
      </c>
      <c r="I19" s="3"/>
      <c r="J19" s="3"/>
      <c r="L19" s="14">
        <f t="shared" si="2"/>
        <v>2</v>
      </c>
    </row>
    <row r="20" spans="3:12" x14ac:dyDescent="0.25">
      <c r="C20" s="3" t="s">
        <v>8</v>
      </c>
      <c r="D20" s="3"/>
      <c r="E20" s="3">
        <v>1</v>
      </c>
      <c r="F20" s="3"/>
      <c r="G20" s="3"/>
      <c r="H20" s="3">
        <v>1</v>
      </c>
      <c r="I20" s="3"/>
      <c r="J20" s="3"/>
      <c r="L20" s="14">
        <f t="shared" si="2"/>
        <v>2</v>
      </c>
    </row>
    <row r="21" spans="3:12" s="1" customFormat="1" x14ac:dyDescent="0.25"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3:12" x14ac:dyDescent="0.25">
      <c r="D22" s="14">
        <f>SUM(D14:D20)</f>
        <v>2</v>
      </c>
      <c r="E22" s="14">
        <f t="shared" ref="E22:J22" si="3">SUM(E14:E20)</f>
        <v>2</v>
      </c>
      <c r="F22" s="14">
        <f t="shared" si="3"/>
        <v>2</v>
      </c>
      <c r="G22" s="14">
        <f t="shared" si="3"/>
        <v>2</v>
      </c>
      <c r="H22" s="14">
        <f t="shared" si="3"/>
        <v>2</v>
      </c>
      <c r="I22" s="14">
        <f t="shared" si="3"/>
        <v>3</v>
      </c>
      <c r="J22" s="14">
        <f t="shared" si="3"/>
        <v>4</v>
      </c>
    </row>
    <row r="24" spans="3:12" x14ac:dyDescent="0.25">
      <c r="D24" s="3" t="s">
        <v>5</v>
      </c>
      <c r="E24" s="3" t="s">
        <v>1</v>
      </c>
      <c r="F24" s="3" t="s">
        <v>2</v>
      </c>
      <c r="G24" s="3" t="s">
        <v>6</v>
      </c>
      <c r="H24" s="3" t="s">
        <v>4</v>
      </c>
      <c r="I24" s="3" t="s">
        <v>3</v>
      </c>
      <c r="J24" s="3" t="s">
        <v>0</v>
      </c>
    </row>
    <row r="25" spans="3:12" x14ac:dyDescent="0.25">
      <c r="C25" s="3" t="s">
        <v>7</v>
      </c>
      <c r="D25" s="3">
        <v>1</v>
      </c>
      <c r="E25" s="3">
        <v>1</v>
      </c>
      <c r="F25" s="3">
        <v>1</v>
      </c>
      <c r="G25" s="3">
        <v>1</v>
      </c>
      <c r="H25" s="3"/>
      <c r="I25" s="3"/>
      <c r="J25" s="3"/>
    </row>
    <row r="26" spans="3:12" x14ac:dyDescent="0.25">
      <c r="C26" s="3" t="s">
        <v>11</v>
      </c>
      <c r="D26" s="3"/>
      <c r="E26" s="3">
        <v>1</v>
      </c>
      <c r="F26" s="3">
        <v>1</v>
      </c>
      <c r="G26" s="3">
        <v>1</v>
      </c>
      <c r="H26" s="3"/>
      <c r="I26" s="3"/>
      <c r="J26" s="3"/>
    </row>
    <row r="27" spans="3:12" x14ac:dyDescent="0.25">
      <c r="C27" s="3" t="s">
        <v>10</v>
      </c>
      <c r="D27" s="3"/>
      <c r="E27" s="3"/>
      <c r="F27" s="3"/>
      <c r="G27" s="3">
        <v>1</v>
      </c>
      <c r="H27" s="3">
        <v>1</v>
      </c>
      <c r="I27" s="3">
        <v>1</v>
      </c>
      <c r="J27" s="3"/>
    </row>
    <row r="28" spans="3:12" x14ac:dyDescent="0.25">
      <c r="C28" s="3" t="s">
        <v>9</v>
      </c>
      <c r="D28" s="3">
        <v>1</v>
      </c>
      <c r="E28" s="3"/>
      <c r="F28" s="3">
        <v>1</v>
      </c>
      <c r="G28" s="3">
        <v>1</v>
      </c>
      <c r="H28" s="3"/>
      <c r="I28" s="3"/>
      <c r="J28" s="3"/>
    </row>
    <row r="29" spans="3:12" x14ac:dyDescent="0.25">
      <c r="C29" s="3" t="s">
        <v>12</v>
      </c>
      <c r="D29" s="3"/>
      <c r="E29" s="3"/>
      <c r="F29" s="3"/>
      <c r="G29" s="3"/>
      <c r="H29" s="3"/>
      <c r="I29" s="3">
        <v>1</v>
      </c>
      <c r="J29" s="3">
        <v>1</v>
      </c>
    </row>
    <row r="30" spans="3:12" x14ac:dyDescent="0.25">
      <c r="C30" s="3" t="s">
        <v>8</v>
      </c>
      <c r="D30" s="3"/>
      <c r="E30" s="3"/>
      <c r="F30" s="3"/>
      <c r="G30" s="3"/>
      <c r="H30" s="3">
        <v>1</v>
      </c>
      <c r="I30" s="3"/>
      <c r="J30" s="3">
        <v>1</v>
      </c>
    </row>
    <row r="32" spans="3:12" ht="15.75" thickBot="1" x14ac:dyDescent="0.3">
      <c r="D32" s="27" t="s">
        <v>5</v>
      </c>
      <c r="E32" s="27" t="s">
        <v>1</v>
      </c>
      <c r="F32" s="27" t="s">
        <v>2</v>
      </c>
      <c r="G32" s="27" t="s">
        <v>6</v>
      </c>
      <c r="H32" s="3" t="s">
        <v>4</v>
      </c>
      <c r="I32" s="3" t="s">
        <v>3</v>
      </c>
      <c r="J32" s="3" t="s">
        <v>0</v>
      </c>
    </row>
    <row r="33" spans="3:12" ht="15.75" thickTop="1" x14ac:dyDescent="0.25">
      <c r="C33" s="25" t="s">
        <v>7</v>
      </c>
      <c r="D33" s="29">
        <v>1</v>
      </c>
      <c r="E33" s="30">
        <v>1</v>
      </c>
      <c r="F33" s="30">
        <v>1</v>
      </c>
      <c r="G33" s="31">
        <v>1</v>
      </c>
      <c r="H33" s="26"/>
      <c r="I33" s="3"/>
      <c r="J33" s="3"/>
      <c r="L33" s="14">
        <f>SUM(D33:J33)</f>
        <v>4</v>
      </c>
    </row>
    <row r="34" spans="3:12" x14ac:dyDescent="0.25">
      <c r="C34" s="25" t="s">
        <v>9</v>
      </c>
      <c r="D34" s="32">
        <v>1</v>
      </c>
      <c r="E34" s="3"/>
      <c r="F34" s="3">
        <v>1</v>
      </c>
      <c r="G34" s="33">
        <v>1</v>
      </c>
      <c r="H34" s="26"/>
      <c r="I34" s="3"/>
      <c r="J34" s="3"/>
      <c r="L34" s="14">
        <f t="shared" ref="L34:L38" si="4">SUM(D34:J34)</f>
        <v>3</v>
      </c>
    </row>
    <row r="35" spans="3:12" ht="15.75" thickBot="1" x14ac:dyDescent="0.3">
      <c r="C35" s="25" t="s">
        <v>11</v>
      </c>
      <c r="D35" s="34"/>
      <c r="E35" s="35">
        <v>1</v>
      </c>
      <c r="F35" s="35">
        <v>1</v>
      </c>
      <c r="G35" s="36">
        <v>1</v>
      </c>
      <c r="H35" s="37"/>
      <c r="I35" s="27"/>
      <c r="J35" s="27"/>
      <c r="L35" s="14">
        <f t="shared" si="4"/>
        <v>3</v>
      </c>
    </row>
    <row r="36" spans="3:12" ht="15.75" thickTop="1" x14ac:dyDescent="0.25">
      <c r="C36" s="3" t="s">
        <v>10</v>
      </c>
      <c r="D36" s="28"/>
      <c r="E36" s="28"/>
      <c r="F36" s="28"/>
      <c r="G36" s="46">
        <v>1</v>
      </c>
      <c r="H36" s="38">
        <v>1</v>
      </c>
      <c r="I36" s="39">
        <v>1</v>
      </c>
      <c r="J36" s="40"/>
      <c r="L36" s="14">
        <f t="shared" si="4"/>
        <v>3</v>
      </c>
    </row>
    <row r="37" spans="3:12" x14ac:dyDescent="0.25">
      <c r="C37" s="3" t="s">
        <v>8</v>
      </c>
      <c r="D37" s="3"/>
      <c r="E37" s="3"/>
      <c r="F37" s="3"/>
      <c r="G37" s="25"/>
      <c r="H37" s="41">
        <v>1</v>
      </c>
      <c r="I37" s="2"/>
      <c r="J37" s="42">
        <v>1</v>
      </c>
      <c r="L37" s="14">
        <f t="shared" si="4"/>
        <v>2</v>
      </c>
    </row>
    <row r="38" spans="3:12" ht="15.75" thickBot="1" x14ac:dyDescent="0.3">
      <c r="C38" s="3" t="s">
        <v>12</v>
      </c>
      <c r="D38" s="3"/>
      <c r="E38" s="3"/>
      <c r="F38" s="3"/>
      <c r="G38" s="25"/>
      <c r="H38" s="43"/>
      <c r="I38" s="44">
        <v>1</v>
      </c>
      <c r="J38" s="45">
        <v>1</v>
      </c>
      <c r="L38" s="14">
        <f t="shared" si="4"/>
        <v>2</v>
      </c>
    </row>
    <row r="39" spans="3:12" ht="15.75" thickTop="1" x14ac:dyDescent="0.25"/>
    <row r="40" spans="3:12" x14ac:dyDescent="0.25">
      <c r="D40" s="14">
        <f>SUM(D33:D38)</f>
        <v>2</v>
      </c>
      <c r="E40" s="14">
        <f t="shared" ref="E40:J40" si="5">SUM(E33:E38)</f>
        <v>2</v>
      </c>
      <c r="F40" s="14">
        <f t="shared" si="5"/>
        <v>3</v>
      </c>
      <c r="G40" s="14">
        <f t="shared" si="5"/>
        <v>4</v>
      </c>
      <c r="H40" s="14">
        <f t="shared" si="5"/>
        <v>2</v>
      </c>
      <c r="I40" s="14">
        <f t="shared" si="5"/>
        <v>2</v>
      </c>
      <c r="J40" s="14">
        <f t="shared" si="5"/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workbookViewId="0">
      <selection activeCell="C74" sqref="C74"/>
    </sheetView>
  </sheetViews>
  <sheetFormatPr defaultRowHeight="15" x14ac:dyDescent="0.25"/>
  <cols>
    <col min="2" max="2" width="26.42578125" bestFit="1" customWidth="1"/>
    <col min="11" max="11" width="16.28515625" bestFit="1" customWidth="1"/>
  </cols>
  <sheetData>
    <row r="1" spans="2:9" ht="15.75" thickBot="1" x14ac:dyDescent="0.3"/>
    <row r="2" spans="2:9" ht="15.75" thickBot="1" x14ac:dyDescent="0.3">
      <c r="B2" s="4"/>
      <c r="C2" s="5" t="s">
        <v>0</v>
      </c>
      <c r="D2" s="5" t="s">
        <v>1</v>
      </c>
      <c r="E2" s="48" t="s">
        <v>2</v>
      </c>
      <c r="F2" s="5" t="s">
        <v>3</v>
      </c>
      <c r="G2" s="5" t="s">
        <v>4</v>
      </c>
      <c r="H2" s="5" t="s">
        <v>5</v>
      </c>
      <c r="I2" s="5" t="s">
        <v>6</v>
      </c>
    </row>
    <row r="3" spans="2:9" ht="15.75" thickBot="1" x14ac:dyDescent="0.3">
      <c r="B3" s="6" t="s">
        <v>7</v>
      </c>
      <c r="C3" s="7"/>
      <c r="D3" s="8">
        <v>1</v>
      </c>
      <c r="E3" s="49">
        <v>1</v>
      </c>
      <c r="F3" s="7"/>
      <c r="G3" s="7"/>
      <c r="H3" s="8">
        <v>1</v>
      </c>
      <c r="I3" s="8">
        <v>1</v>
      </c>
    </row>
    <row r="4" spans="2:9" ht="15.75" thickBot="1" x14ac:dyDescent="0.3">
      <c r="B4" s="6" t="s">
        <v>8</v>
      </c>
      <c r="C4" s="8">
        <v>1</v>
      </c>
      <c r="D4" s="7"/>
      <c r="E4" s="50"/>
      <c r="F4" s="7"/>
      <c r="G4" s="8">
        <v>1</v>
      </c>
      <c r="H4" s="7"/>
      <c r="I4" s="7"/>
    </row>
    <row r="5" spans="2:9" ht="15.75" thickBot="1" x14ac:dyDescent="0.3">
      <c r="B5" s="6" t="s">
        <v>9</v>
      </c>
      <c r="C5" s="7"/>
      <c r="D5" s="7"/>
      <c r="E5" s="49">
        <v>1</v>
      </c>
      <c r="F5" s="7"/>
      <c r="G5" s="7"/>
      <c r="H5" s="8">
        <v>1</v>
      </c>
      <c r="I5" s="8">
        <v>1</v>
      </c>
    </row>
    <row r="6" spans="2:9" ht="15.75" thickBot="1" x14ac:dyDescent="0.3">
      <c r="B6" s="6" t="s">
        <v>10</v>
      </c>
      <c r="C6" s="7"/>
      <c r="D6" s="7"/>
      <c r="E6" s="50"/>
      <c r="F6" s="8">
        <v>1</v>
      </c>
      <c r="G6" s="8">
        <v>1</v>
      </c>
      <c r="H6" s="7"/>
      <c r="I6" s="8">
        <v>1</v>
      </c>
    </row>
    <row r="7" spans="2:9" ht="15.75" thickBot="1" x14ac:dyDescent="0.3">
      <c r="B7" s="6" t="s">
        <v>11</v>
      </c>
      <c r="C7" s="7"/>
      <c r="D7" s="8">
        <v>1</v>
      </c>
      <c r="E7" s="49">
        <v>1</v>
      </c>
      <c r="F7" s="7"/>
      <c r="G7" s="7"/>
      <c r="H7" s="7"/>
      <c r="I7" s="8">
        <v>1</v>
      </c>
    </row>
    <row r="8" spans="2:9" ht="15.75" thickBot="1" x14ac:dyDescent="0.3">
      <c r="B8" s="9" t="s">
        <v>12</v>
      </c>
      <c r="C8" s="10">
        <v>1</v>
      </c>
      <c r="D8" s="11"/>
      <c r="E8" s="51"/>
      <c r="F8" s="10">
        <v>1</v>
      </c>
      <c r="G8" s="11"/>
      <c r="H8" s="11"/>
      <c r="I8" s="11"/>
    </row>
    <row r="9" spans="2:9" ht="16.5" thickTop="1" thickBot="1" x14ac:dyDescent="0.3">
      <c r="B9" s="12" t="s">
        <v>13</v>
      </c>
      <c r="C9" s="13">
        <v>2</v>
      </c>
      <c r="D9" s="13">
        <v>9</v>
      </c>
      <c r="E9" s="52">
        <v>27</v>
      </c>
      <c r="F9" s="13">
        <v>7</v>
      </c>
      <c r="G9" s="13">
        <v>15</v>
      </c>
      <c r="H9" s="13">
        <v>4</v>
      </c>
      <c r="I9" s="13">
        <v>12</v>
      </c>
    </row>
    <row r="11" spans="2:9" ht="15.75" thickBot="1" x14ac:dyDescent="0.3"/>
    <row r="12" spans="2:9" ht="15.75" thickBot="1" x14ac:dyDescent="0.3">
      <c r="B12" s="4"/>
      <c r="C12" s="5" t="s">
        <v>0</v>
      </c>
      <c r="D12" s="5" t="s">
        <v>1</v>
      </c>
      <c r="E12" s="48" t="s">
        <v>2</v>
      </c>
      <c r="F12" s="5" t="s">
        <v>3</v>
      </c>
      <c r="G12" s="5" t="s">
        <v>4</v>
      </c>
      <c r="H12" s="5" t="s">
        <v>5</v>
      </c>
      <c r="I12" s="5" t="s">
        <v>6</v>
      </c>
    </row>
    <row r="13" spans="2:9" ht="15.75" thickBot="1" x14ac:dyDescent="0.3">
      <c r="B13" s="53" t="s">
        <v>7</v>
      </c>
      <c r="C13" s="54"/>
      <c r="D13" s="47">
        <v>1</v>
      </c>
      <c r="E13" s="47">
        <v>1</v>
      </c>
      <c r="F13" s="54"/>
      <c r="G13" s="54"/>
      <c r="H13" s="47">
        <v>1</v>
      </c>
      <c r="I13" s="47">
        <v>1</v>
      </c>
    </row>
    <row r="14" spans="2:9" ht="15.75" thickBot="1" x14ac:dyDescent="0.3">
      <c r="B14" s="6" t="s">
        <v>8</v>
      </c>
      <c r="C14" s="8">
        <v>1</v>
      </c>
      <c r="D14" s="7"/>
      <c r="E14" s="50"/>
      <c r="F14" s="7"/>
      <c r="G14" s="8">
        <v>1</v>
      </c>
      <c r="H14" s="7"/>
      <c r="I14" s="7"/>
    </row>
    <row r="15" spans="2:9" ht="15.75" thickBot="1" x14ac:dyDescent="0.3">
      <c r="B15" s="53" t="s">
        <v>9</v>
      </c>
      <c r="C15" s="54"/>
      <c r="D15" s="54"/>
      <c r="E15" s="47">
        <v>1</v>
      </c>
      <c r="F15" s="54"/>
      <c r="G15" s="54"/>
      <c r="H15" s="47">
        <v>1</v>
      </c>
      <c r="I15" s="47">
        <v>1</v>
      </c>
    </row>
    <row r="16" spans="2:9" ht="15.75" thickBot="1" x14ac:dyDescent="0.3">
      <c r="B16" s="6" t="s">
        <v>10</v>
      </c>
      <c r="C16" s="7"/>
      <c r="D16" s="7"/>
      <c r="E16" s="50"/>
      <c r="F16" s="8">
        <v>1</v>
      </c>
      <c r="G16" s="8">
        <v>1</v>
      </c>
      <c r="H16" s="7"/>
      <c r="I16" s="8">
        <v>1</v>
      </c>
    </row>
    <row r="17" spans="2:9" ht="15.75" thickBot="1" x14ac:dyDescent="0.3">
      <c r="B17" s="53" t="s">
        <v>11</v>
      </c>
      <c r="C17" s="54"/>
      <c r="D17" s="47">
        <v>1</v>
      </c>
      <c r="E17" s="47">
        <v>1</v>
      </c>
      <c r="F17" s="54"/>
      <c r="G17" s="54"/>
      <c r="H17" s="54"/>
      <c r="I17" s="47">
        <v>1</v>
      </c>
    </row>
    <row r="18" spans="2:9" ht="15.75" thickBot="1" x14ac:dyDescent="0.3">
      <c r="B18" s="9" t="s">
        <v>12</v>
      </c>
      <c r="C18" s="10">
        <v>1</v>
      </c>
      <c r="D18" s="11"/>
      <c r="E18" s="51"/>
      <c r="F18" s="10">
        <v>1</v>
      </c>
      <c r="G18" s="11"/>
      <c r="H18" s="11"/>
      <c r="I18" s="11"/>
    </row>
    <row r="19" spans="2:9" ht="16.5" thickTop="1" thickBot="1" x14ac:dyDescent="0.3">
      <c r="B19" s="12" t="s">
        <v>13</v>
      </c>
      <c r="C19" s="13">
        <v>2</v>
      </c>
      <c r="D19" s="13">
        <v>9</v>
      </c>
      <c r="E19" s="52">
        <v>27</v>
      </c>
      <c r="F19" s="13">
        <v>7</v>
      </c>
      <c r="G19" s="13">
        <v>15</v>
      </c>
      <c r="H19" s="13">
        <v>4</v>
      </c>
      <c r="I19" s="13">
        <v>12</v>
      </c>
    </row>
    <row r="21" spans="2:9" ht="15.75" thickBot="1" x14ac:dyDescent="0.3"/>
    <row r="22" spans="2:9" ht="15.75" thickBot="1" x14ac:dyDescent="0.3">
      <c r="B22" s="4"/>
      <c r="C22" s="5" t="s">
        <v>0</v>
      </c>
      <c r="D22" s="55" t="s">
        <v>1</v>
      </c>
      <c r="E22" s="48" t="s">
        <v>2</v>
      </c>
      <c r="F22" s="5" t="s">
        <v>3</v>
      </c>
      <c r="G22" s="5" t="s">
        <v>4</v>
      </c>
      <c r="H22" s="55" t="s">
        <v>5</v>
      </c>
      <c r="I22" s="55" t="s">
        <v>6</v>
      </c>
    </row>
    <row r="23" spans="2:9" ht="15.75" thickBot="1" x14ac:dyDescent="0.3">
      <c r="B23" s="53" t="s">
        <v>7</v>
      </c>
      <c r="C23" s="54"/>
      <c r="D23" s="47">
        <v>1</v>
      </c>
      <c r="E23" s="47">
        <v>1</v>
      </c>
      <c r="F23" s="54"/>
      <c r="G23" s="54"/>
      <c r="H23" s="47">
        <v>1</v>
      </c>
      <c r="I23" s="47">
        <v>1</v>
      </c>
    </row>
    <row r="24" spans="2:9" ht="15.75" thickBot="1" x14ac:dyDescent="0.3">
      <c r="B24" s="6" t="s">
        <v>8</v>
      </c>
      <c r="C24" s="8">
        <v>1</v>
      </c>
      <c r="D24" s="7"/>
      <c r="E24" s="50"/>
      <c r="F24" s="7"/>
      <c r="G24" s="8">
        <v>1</v>
      </c>
      <c r="H24" s="7"/>
      <c r="I24" s="7"/>
    </row>
    <row r="25" spans="2:9" ht="15.75" thickBot="1" x14ac:dyDescent="0.3">
      <c r="B25" s="53" t="s">
        <v>9</v>
      </c>
      <c r="C25" s="54"/>
      <c r="D25" s="54"/>
      <c r="E25" s="47">
        <v>1</v>
      </c>
      <c r="F25" s="54"/>
      <c r="G25" s="54"/>
      <c r="H25" s="47">
        <v>1</v>
      </c>
      <c r="I25" s="47">
        <v>1</v>
      </c>
    </row>
    <row r="26" spans="2:9" ht="15.75" thickBot="1" x14ac:dyDescent="0.3">
      <c r="B26" s="6" t="s">
        <v>10</v>
      </c>
      <c r="C26" s="7"/>
      <c r="D26" s="7"/>
      <c r="E26" s="50"/>
      <c r="F26" s="8">
        <v>1</v>
      </c>
      <c r="G26" s="8">
        <v>1</v>
      </c>
      <c r="H26" s="7"/>
      <c r="I26" s="8">
        <v>1</v>
      </c>
    </row>
    <row r="27" spans="2:9" ht="15.75" thickBot="1" x14ac:dyDescent="0.3">
      <c r="B27" s="53" t="s">
        <v>11</v>
      </c>
      <c r="C27" s="54"/>
      <c r="D27" s="47">
        <v>1</v>
      </c>
      <c r="E27" s="47">
        <v>1</v>
      </c>
      <c r="F27" s="54"/>
      <c r="G27" s="54"/>
      <c r="H27" s="54"/>
      <c r="I27" s="47">
        <v>1</v>
      </c>
    </row>
    <row r="28" spans="2:9" ht="15.75" thickBot="1" x14ac:dyDescent="0.3">
      <c r="B28" s="9" t="s">
        <v>12</v>
      </c>
      <c r="C28" s="10">
        <v>1</v>
      </c>
      <c r="D28" s="11"/>
      <c r="E28" s="51"/>
      <c r="F28" s="10">
        <v>1</v>
      </c>
      <c r="G28" s="11"/>
      <c r="H28" s="11"/>
      <c r="I28" s="11"/>
    </row>
    <row r="29" spans="2:9" ht="16.5" thickTop="1" thickBot="1" x14ac:dyDescent="0.3">
      <c r="B29" s="12" t="s">
        <v>13</v>
      </c>
      <c r="C29" s="13">
        <v>2</v>
      </c>
      <c r="D29" s="13">
        <v>9</v>
      </c>
      <c r="E29" s="52">
        <v>27</v>
      </c>
      <c r="F29" s="13">
        <v>7</v>
      </c>
      <c r="G29" s="13">
        <v>15</v>
      </c>
      <c r="H29" s="13">
        <v>4</v>
      </c>
      <c r="I29" s="13">
        <v>12</v>
      </c>
    </row>
    <row r="30" spans="2:9" ht="15.75" thickBot="1" x14ac:dyDescent="0.3"/>
    <row r="31" spans="2:9" ht="15.75" thickBot="1" x14ac:dyDescent="0.3">
      <c r="B31" s="4"/>
      <c r="C31" s="5" t="s">
        <v>0</v>
      </c>
      <c r="D31" s="55" t="s">
        <v>1</v>
      </c>
      <c r="E31" s="48" t="s">
        <v>2</v>
      </c>
      <c r="F31" s="5" t="s">
        <v>3</v>
      </c>
      <c r="G31" s="5" t="s">
        <v>4</v>
      </c>
      <c r="H31" s="55" t="s">
        <v>5</v>
      </c>
      <c r="I31" s="56" t="s">
        <v>6</v>
      </c>
    </row>
    <row r="32" spans="2:9" ht="15.75" thickBot="1" x14ac:dyDescent="0.3">
      <c r="B32" s="53" t="s">
        <v>7</v>
      </c>
      <c r="C32" s="54"/>
      <c r="D32" s="47">
        <v>1</v>
      </c>
      <c r="E32" s="47">
        <v>1</v>
      </c>
      <c r="F32" s="54"/>
      <c r="G32" s="54"/>
      <c r="H32" s="47">
        <v>1</v>
      </c>
      <c r="I32" s="47">
        <v>1</v>
      </c>
    </row>
    <row r="33" spans="2:11" ht="15.75" thickBot="1" x14ac:dyDescent="0.3">
      <c r="B33" s="6" t="s">
        <v>8</v>
      </c>
      <c r="C33" s="8">
        <v>1</v>
      </c>
      <c r="D33" s="7"/>
      <c r="E33" s="50"/>
      <c r="F33" s="7"/>
      <c r="G33" s="8">
        <v>1</v>
      </c>
      <c r="H33" s="7"/>
      <c r="I33" s="7"/>
    </row>
    <row r="34" spans="2:11" ht="15.75" thickBot="1" x14ac:dyDescent="0.3">
      <c r="B34" s="53" t="s">
        <v>9</v>
      </c>
      <c r="C34" s="54"/>
      <c r="D34" s="54"/>
      <c r="E34" s="47">
        <v>1</v>
      </c>
      <c r="F34" s="54"/>
      <c r="G34" s="54"/>
      <c r="H34" s="47">
        <v>1</v>
      </c>
      <c r="I34" s="47">
        <v>1</v>
      </c>
    </row>
    <row r="35" spans="2:11" ht="15.75" thickBot="1" x14ac:dyDescent="0.3">
      <c r="B35" s="6" t="s">
        <v>10</v>
      </c>
      <c r="C35" s="7"/>
      <c r="D35" s="7"/>
      <c r="E35" s="50"/>
      <c r="F35" s="8">
        <v>1</v>
      </c>
      <c r="G35" s="8">
        <v>1</v>
      </c>
      <c r="H35" s="7"/>
      <c r="I35" s="8">
        <v>1</v>
      </c>
      <c r="K35" t="s">
        <v>16</v>
      </c>
    </row>
    <row r="36" spans="2:11" ht="15.75" thickBot="1" x14ac:dyDescent="0.3">
      <c r="B36" s="53" t="s">
        <v>11</v>
      </c>
      <c r="C36" s="54"/>
      <c r="D36" s="47">
        <v>1</v>
      </c>
      <c r="E36" s="47">
        <v>1</v>
      </c>
      <c r="F36" s="54"/>
      <c r="G36" s="54"/>
      <c r="H36" s="54"/>
      <c r="I36" s="47">
        <v>1</v>
      </c>
    </row>
    <row r="37" spans="2:11" ht="15.75" thickBot="1" x14ac:dyDescent="0.3">
      <c r="B37" s="9" t="s">
        <v>12</v>
      </c>
      <c r="C37" s="10">
        <v>1</v>
      </c>
      <c r="D37" s="11"/>
      <c r="E37" s="51"/>
      <c r="F37" s="10">
        <v>1</v>
      </c>
      <c r="G37" s="11"/>
      <c r="H37" s="11"/>
      <c r="I37" s="11"/>
    </row>
    <row r="38" spans="2:11" ht="16.5" thickTop="1" thickBot="1" x14ac:dyDescent="0.3">
      <c r="B38" s="12" t="s">
        <v>13</v>
      </c>
      <c r="C38" s="13">
        <v>2</v>
      </c>
      <c r="D38" s="13">
        <v>9</v>
      </c>
      <c r="E38" s="52">
        <v>27</v>
      </c>
      <c r="F38" s="13">
        <v>7</v>
      </c>
      <c r="G38" s="13">
        <v>15</v>
      </c>
      <c r="H38" s="13">
        <v>4</v>
      </c>
      <c r="I38" s="13">
        <v>12</v>
      </c>
    </row>
    <row r="40" spans="2:11" ht="15.75" thickBot="1" x14ac:dyDescent="0.3"/>
    <row r="41" spans="2:11" ht="15.75" thickBot="1" x14ac:dyDescent="0.3">
      <c r="B41" s="4"/>
      <c r="C41" s="5" t="s">
        <v>0</v>
      </c>
      <c r="D41" s="56" t="s">
        <v>1</v>
      </c>
      <c r="E41" s="48" t="s">
        <v>2</v>
      </c>
      <c r="F41" s="5" t="s">
        <v>3</v>
      </c>
      <c r="G41" s="5" t="s">
        <v>4</v>
      </c>
      <c r="H41" s="55" t="s">
        <v>5</v>
      </c>
      <c r="I41" s="55" t="s">
        <v>6</v>
      </c>
    </row>
    <row r="42" spans="2:11" ht="15.75" thickBot="1" x14ac:dyDescent="0.3">
      <c r="B42" s="53" t="s">
        <v>7</v>
      </c>
      <c r="C42" s="54"/>
      <c r="D42" s="47">
        <v>1</v>
      </c>
      <c r="E42" s="47">
        <v>1</v>
      </c>
      <c r="F42" s="54"/>
      <c r="G42" s="54"/>
      <c r="H42" s="47">
        <v>1</v>
      </c>
      <c r="I42" s="47">
        <v>1</v>
      </c>
      <c r="K42" t="s">
        <v>15</v>
      </c>
    </row>
    <row r="43" spans="2:11" ht="15.75" thickBot="1" x14ac:dyDescent="0.3">
      <c r="B43" s="6" t="s">
        <v>8</v>
      </c>
      <c r="C43" s="8">
        <v>1</v>
      </c>
      <c r="D43" s="7"/>
      <c r="E43" s="50"/>
      <c r="F43" s="7"/>
      <c r="G43" s="8">
        <v>1</v>
      </c>
      <c r="H43" s="7"/>
      <c r="I43" s="7"/>
    </row>
    <row r="44" spans="2:11" ht="15.75" thickBot="1" x14ac:dyDescent="0.3">
      <c r="B44" s="53" t="s">
        <v>9</v>
      </c>
      <c r="C44" s="54"/>
      <c r="D44" s="54"/>
      <c r="E44" s="47">
        <v>1</v>
      </c>
      <c r="F44" s="54"/>
      <c r="G44" s="54"/>
      <c r="H44" s="47">
        <v>1</v>
      </c>
      <c r="I44" s="47">
        <v>1</v>
      </c>
    </row>
    <row r="45" spans="2:11" ht="15.75" thickBot="1" x14ac:dyDescent="0.3">
      <c r="B45" s="6" t="s">
        <v>10</v>
      </c>
      <c r="C45" s="7"/>
      <c r="D45" s="7"/>
      <c r="E45" s="50"/>
      <c r="F45" s="8">
        <v>1</v>
      </c>
      <c r="G45" s="8">
        <v>1</v>
      </c>
      <c r="H45" s="7"/>
      <c r="I45" s="8">
        <v>1</v>
      </c>
    </row>
    <row r="46" spans="2:11" ht="15.75" thickBot="1" x14ac:dyDescent="0.3">
      <c r="B46" s="53" t="s">
        <v>11</v>
      </c>
      <c r="C46" s="54"/>
      <c r="D46" s="47">
        <v>1</v>
      </c>
      <c r="E46" s="47">
        <v>1</v>
      </c>
      <c r="F46" s="54"/>
      <c r="G46" s="54"/>
      <c r="H46" s="54"/>
      <c r="I46" s="47">
        <v>1</v>
      </c>
    </row>
    <row r="47" spans="2:11" ht="15.75" thickBot="1" x14ac:dyDescent="0.3">
      <c r="B47" s="9" t="s">
        <v>12</v>
      </c>
      <c r="C47" s="10">
        <v>1</v>
      </c>
      <c r="D47" s="11"/>
      <c r="E47" s="51"/>
      <c r="F47" s="10">
        <v>1</v>
      </c>
      <c r="G47" s="11"/>
      <c r="H47" s="11"/>
      <c r="I47" s="11"/>
    </row>
    <row r="48" spans="2:11" ht="16.5" thickTop="1" thickBot="1" x14ac:dyDescent="0.3">
      <c r="B48" s="12" t="s">
        <v>13</v>
      </c>
      <c r="C48" s="13">
        <v>2</v>
      </c>
      <c r="D48" s="13">
        <v>9</v>
      </c>
      <c r="E48" s="52">
        <v>27</v>
      </c>
      <c r="F48" s="13">
        <v>7</v>
      </c>
      <c r="G48" s="13">
        <v>15</v>
      </c>
      <c r="H48" s="13">
        <v>4</v>
      </c>
      <c r="I48" s="13">
        <v>12</v>
      </c>
    </row>
    <row r="49" spans="2:11" x14ac:dyDescent="0.25">
      <c r="B49" s="57"/>
      <c r="C49" s="58"/>
      <c r="D49" s="58"/>
      <c r="E49" s="59"/>
      <c r="F49" s="58"/>
      <c r="G49" s="58"/>
      <c r="H49" s="58"/>
      <c r="I49" s="58"/>
    </row>
    <row r="50" spans="2:11" ht="15.75" thickBot="1" x14ac:dyDescent="0.3"/>
    <row r="51" spans="2:11" ht="15.75" thickBot="1" x14ac:dyDescent="0.3">
      <c r="B51" s="4"/>
      <c r="C51" s="5" t="s">
        <v>0</v>
      </c>
      <c r="D51" s="55" t="s">
        <v>1</v>
      </c>
      <c r="E51" s="48" t="s">
        <v>2</v>
      </c>
      <c r="F51" s="5" t="s">
        <v>3</v>
      </c>
      <c r="G51" s="5" t="s">
        <v>4</v>
      </c>
      <c r="H51" s="56" t="s">
        <v>5</v>
      </c>
      <c r="I51" s="55" t="s">
        <v>6</v>
      </c>
    </row>
    <row r="52" spans="2:11" ht="15.75" thickBot="1" x14ac:dyDescent="0.3">
      <c r="B52" s="53" t="s">
        <v>7</v>
      </c>
      <c r="C52" s="54"/>
      <c r="D52" s="47">
        <v>1</v>
      </c>
      <c r="E52" s="47">
        <v>1</v>
      </c>
      <c r="F52" s="54"/>
      <c r="G52" s="54"/>
      <c r="H52" s="47">
        <v>1</v>
      </c>
      <c r="I52" s="47">
        <v>1</v>
      </c>
      <c r="K52" t="s">
        <v>14</v>
      </c>
    </row>
    <row r="53" spans="2:11" ht="15.75" thickBot="1" x14ac:dyDescent="0.3">
      <c r="B53" s="6" t="s">
        <v>8</v>
      </c>
      <c r="C53" s="8">
        <v>1</v>
      </c>
      <c r="D53" s="7"/>
      <c r="E53" s="50"/>
      <c r="F53" s="7"/>
      <c r="G53" s="8">
        <v>1</v>
      </c>
      <c r="H53" s="7"/>
      <c r="I53" s="7"/>
    </row>
    <row r="54" spans="2:11" ht="15.75" thickBot="1" x14ac:dyDescent="0.3">
      <c r="B54" s="53" t="s">
        <v>9</v>
      </c>
      <c r="C54" s="54"/>
      <c r="D54" s="54"/>
      <c r="E54" s="47">
        <v>1</v>
      </c>
      <c r="F54" s="54"/>
      <c r="G54" s="54"/>
      <c r="H54" s="47">
        <v>1</v>
      </c>
      <c r="I54" s="47">
        <v>1</v>
      </c>
    </row>
    <row r="55" spans="2:11" ht="15.75" thickBot="1" x14ac:dyDescent="0.3">
      <c r="B55" s="6" t="s">
        <v>10</v>
      </c>
      <c r="C55" s="7"/>
      <c r="D55" s="7"/>
      <c r="E55" s="50"/>
      <c r="F55" s="8">
        <v>1</v>
      </c>
      <c r="G55" s="8">
        <v>1</v>
      </c>
      <c r="H55" s="7"/>
      <c r="I55" s="8">
        <v>1</v>
      </c>
    </row>
    <row r="56" spans="2:11" ht="15.75" thickBot="1" x14ac:dyDescent="0.3">
      <c r="B56" s="53" t="s">
        <v>11</v>
      </c>
      <c r="C56" s="54"/>
      <c r="D56" s="47">
        <v>1</v>
      </c>
      <c r="E56" s="47">
        <v>1</v>
      </c>
      <c r="F56" s="54"/>
      <c r="G56" s="54"/>
      <c r="H56" s="54"/>
      <c r="I56" s="47">
        <v>1</v>
      </c>
    </row>
    <row r="57" spans="2:11" ht="15.75" thickBot="1" x14ac:dyDescent="0.3">
      <c r="B57" s="9" t="s">
        <v>12</v>
      </c>
      <c r="C57" s="10">
        <v>1</v>
      </c>
      <c r="D57" s="11"/>
      <c r="E57" s="51"/>
      <c r="F57" s="10">
        <v>1</v>
      </c>
      <c r="G57" s="11"/>
      <c r="H57" s="11"/>
      <c r="I57" s="11"/>
    </row>
    <row r="58" spans="2:11" ht="16.5" thickTop="1" thickBot="1" x14ac:dyDescent="0.3">
      <c r="B58" s="12" t="s">
        <v>13</v>
      </c>
      <c r="C58" s="13">
        <v>2</v>
      </c>
      <c r="D58" s="13">
        <v>9</v>
      </c>
      <c r="E58" s="52">
        <v>27</v>
      </c>
      <c r="F58" s="13">
        <v>7</v>
      </c>
      <c r="G58" s="13">
        <v>15</v>
      </c>
      <c r="H58" s="13">
        <v>4</v>
      </c>
      <c r="I58" s="13">
        <v>12</v>
      </c>
    </row>
    <row r="61" spans="2:11" ht="45" x14ac:dyDescent="0.25">
      <c r="B61" s="60" t="s">
        <v>17</v>
      </c>
    </row>
    <row r="65" spans="2:9" ht="15.75" thickBot="1" x14ac:dyDescent="0.3">
      <c r="C65" t="s">
        <v>2</v>
      </c>
      <c r="D65" t="s">
        <v>1</v>
      </c>
      <c r="E65" t="s">
        <v>5</v>
      </c>
      <c r="F65" t="s">
        <v>4</v>
      </c>
      <c r="G65" t="s">
        <v>3</v>
      </c>
      <c r="H65" t="s">
        <v>0</v>
      </c>
      <c r="I65" t="s">
        <v>6</v>
      </c>
    </row>
    <row r="66" spans="2:9" x14ac:dyDescent="0.25">
      <c r="B66" s="62" t="s">
        <v>7</v>
      </c>
      <c r="C66" s="69">
        <v>1</v>
      </c>
      <c r="D66" s="70">
        <v>1</v>
      </c>
      <c r="E66" s="70">
        <v>1</v>
      </c>
      <c r="F66" s="63"/>
      <c r="G66" s="63"/>
      <c r="H66" s="64"/>
      <c r="I66" s="74">
        <v>1</v>
      </c>
    </row>
    <row r="67" spans="2:9" x14ac:dyDescent="0.25">
      <c r="B67" s="65" t="s">
        <v>9</v>
      </c>
      <c r="C67" s="71">
        <v>1</v>
      </c>
      <c r="D67" s="71"/>
      <c r="E67" s="72">
        <v>1</v>
      </c>
      <c r="F67" s="3"/>
      <c r="G67" s="3"/>
      <c r="H67" s="66"/>
      <c r="I67" s="75">
        <v>1</v>
      </c>
    </row>
    <row r="68" spans="2:9" x14ac:dyDescent="0.25">
      <c r="B68" s="65" t="s">
        <v>11</v>
      </c>
      <c r="C68" s="71">
        <v>1</v>
      </c>
      <c r="D68" s="72">
        <v>1</v>
      </c>
      <c r="E68" s="72"/>
      <c r="F68" s="3"/>
      <c r="G68" s="3"/>
      <c r="H68" s="3"/>
      <c r="I68" s="75">
        <v>1</v>
      </c>
    </row>
    <row r="69" spans="2:9" x14ac:dyDescent="0.25">
      <c r="B69" s="65" t="s">
        <v>8</v>
      </c>
      <c r="C69" s="3"/>
      <c r="D69" s="3"/>
      <c r="E69" s="3"/>
      <c r="F69" s="68">
        <v>1</v>
      </c>
      <c r="G69" s="68"/>
      <c r="H69" s="68">
        <v>1</v>
      </c>
      <c r="I69" s="76"/>
    </row>
    <row r="70" spans="2:9" x14ac:dyDescent="0.25">
      <c r="B70" s="65" t="s">
        <v>10</v>
      </c>
      <c r="C70" s="3"/>
      <c r="D70" s="3"/>
      <c r="E70" s="3"/>
      <c r="F70" s="68">
        <v>1</v>
      </c>
      <c r="G70" s="68">
        <v>1</v>
      </c>
      <c r="H70" s="68"/>
      <c r="I70" s="75">
        <v>1</v>
      </c>
    </row>
    <row r="71" spans="2:9" ht="15.75" thickBot="1" x14ac:dyDescent="0.3">
      <c r="B71" s="67" t="s">
        <v>12</v>
      </c>
      <c r="C71" s="61"/>
      <c r="D71" s="61"/>
      <c r="E71" s="61"/>
      <c r="F71" s="73"/>
      <c r="G71" s="73">
        <v>1</v>
      </c>
      <c r="H71" s="73">
        <v>1</v>
      </c>
      <c r="I71" s="7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4"/>
  <sheetViews>
    <sheetView workbookViewId="0">
      <selection activeCell="J81" sqref="J81"/>
    </sheetView>
  </sheetViews>
  <sheetFormatPr defaultRowHeight="15" x14ac:dyDescent="0.25"/>
  <sheetData>
    <row r="2" spans="2:12" ht="15.75" thickBot="1" x14ac:dyDescent="0.3"/>
    <row r="3" spans="2:12" ht="15.75" thickBot="1" x14ac:dyDescent="0.3">
      <c r="B3" s="15"/>
      <c r="C3" s="78"/>
      <c r="D3" s="80" t="s">
        <v>0</v>
      </c>
      <c r="E3" s="80" t="s">
        <v>1</v>
      </c>
      <c r="F3" s="80" t="s">
        <v>2</v>
      </c>
      <c r="G3" s="80" t="s">
        <v>3</v>
      </c>
      <c r="H3" s="80" t="s">
        <v>4</v>
      </c>
      <c r="I3" s="80" t="s">
        <v>5</v>
      </c>
      <c r="J3" s="80" t="s">
        <v>6</v>
      </c>
    </row>
    <row r="4" spans="2:12" ht="15.75" thickBot="1" x14ac:dyDescent="0.3">
      <c r="B4" s="79"/>
      <c r="C4" s="19"/>
      <c r="D4" s="81">
        <f>2^6</f>
        <v>64</v>
      </c>
      <c r="E4" s="81">
        <f>2^5</f>
        <v>32</v>
      </c>
      <c r="F4" s="81">
        <f>2^4</f>
        <v>16</v>
      </c>
      <c r="G4" s="81">
        <f>2^3</f>
        <v>8</v>
      </c>
      <c r="H4" s="81">
        <f>2^2</f>
        <v>4</v>
      </c>
      <c r="I4" s="81">
        <v>2</v>
      </c>
      <c r="J4" s="81">
        <v>1</v>
      </c>
    </row>
    <row r="5" spans="2:12" ht="15.75" thickBot="1" x14ac:dyDescent="0.3">
      <c r="B5" s="17" t="s">
        <v>7</v>
      </c>
      <c r="C5" s="82">
        <v>32</v>
      </c>
      <c r="D5" s="18"/>
      <c r="E5" s="19">
        <v>1</v>
      </c>
      <c r="F5" s="19">
        <v>1</v>
      </c>
      <c r="G5" s="18"/>
      <c r="H5" s="18"/>
      <c r="I5" s="19">
        <v>1</v>
      </c>
      <c r="J5" s="19">
        <v>1</v>
      </c>
      <c r="L5">
        <f>$D$4*D5+$E$4*E5+$F$4*F5+$G$4*G5+$H$4*H5+$I$4*I5+$J$4*J5</f>
        <v>51</v>
      </c>
    </row>
    <row r="6" spans="2:12" ht="15.75" thickBot="1" x14ac:dyDescent="0.3">
      <c r="B6" s="17" t="s">
        <v>8</v>
      </c>
      <c r="C6" s="82">
        <v>16</v>
      </c>
      <c r="D6" s="19">
        <v>1</v>
      </c>
      <c r="E6" s="18"/>
      <c r="F6" s="18"/>
      <c r="G6" s="18"/>
      <c r="H6" s="19">
        <v>1</v>
      </c>
      <c r="I6" s="18"/>
      <c r="J6" s="18"/>
      <c r="L6">
        <f t="shared" ref="L6:L10" si="0">$D$4*D6+$E$4*E6+$F$4*F6+$G$4*G6+$H$4*H6+$I$4*I6+$J$4*J6</f>
        <v>68</v>
      </c>
    </row>
    <row r="7" spans="2:12" ht="15.75" thickBot="1" x14ac:dyDescent="0.3">
      <c r="B7" s="17" t="s">
        <v>9</v>
      </c>
      <c r="C7" s="82">
        <v>8</v>
      </c>
      <c r="D7" s="18"/>
      <c r="E7" s="18"/>
      <c r="F7" s="19">
        <v>1</v>
      </c>
      <c r="G7" s="18"/>
      <c r="H7" s="18"/>
      <c r="I7" s="19">
        <v>1</v>
      </c>
      <c r="J7" s="19">
        <v>1</v>
      </c>
      <c r="L7">
        <f t="shared" si="0"/>
        <v>19</v>
      </c>
    </row>
    <row r="8" spans="2:12" ht="15.75" thickBot="1" x14ac:dyDescent="0.3">
      <c r="B8" s="17" t="s">
        <v>10</v>
      </c>
      <c r="C8" s="82">
        <v>4</v>
      </c>
      <c r="D8" s="18"/>
      <c r="E8" s="18"/>
      <c r="F8" s="18"/>
      <c r="G8" s="19">
        <v>1</v>
      </c>
      <c r="H8" s="19">
        <v>1</v>
      </c>
      <c r="I8" s="18"/>
      <c r="J8" s="19">
        <v>1</v>
      </c>
      <c r="L8">
        <f t="shared" si="0"/>
        <v>13</v>
      </c>
    </row>
    <row r="9" spans="2:12" ht="15.75" thickBot="1" x14ac:dyDescent="0.3">
      <c r="B9" s="17" t="s">
        <v>11</v>
      </c>
      <c r="C9" s="82">
        <v>2</v>
      </c>
      <c r="D9" s="18"/>
      <c r="E9" s="19">
        <v>1</v>
      </c>
      <c r="F9" s="19">
        <v>1</v>
      </c>
      <c r="G9" s="18"/>
      <c r="H9" s="18"/>
      <c r="I9" s="18"/>
      <c r="J9" s="19">
        <v>1</v>
      </c>
      <c r="L9">
        <f t="shared" si="0"/>
        <v>49</v>
      </c>
    </row>
    <row r="10" spans="2:12" ht="15.75" thickBot="1" x14ac:dyDescent="0.3">
      <c r="B10" s="20" t="s">
        <v>12</v>
      </c>
      <c r="C10" s="83">
        <v>1</v>
      </c>
      <c r="D10" s="21">
        <v>1</v>
      </c>
      <c r="E10" s="22"/>
      <c r="F10" s="22"/>
      <c r="G10" s="21">
        <v>1</v>
      </c>
      <c r="H10" s="22"/>
      <c r="I10" s="22"/>
      <c r="J10" s="22"/>
      <c r="L10">
        <f t="shared" si="0"/>
        <v>72</v>
      </c>
    </row>
    <row r="11" spans="2:12" ht="15.75" thickTop="1" x14ac:dyDescent="0.25"/>
    <row r="12" spans="2:12" x14ac:dyDescent="0.25">
      <c r="D12">
        <f>$C$5*D5+$C$6*D6+$C$7*D7+$C$8*D8+$C$9*D9+$C$10*D10</f>
        <v>17</v>
      </c>
      <c r="E12">
        <f t="shared" ref="E12:J12" si="1">$C$5*E5+$C$6*E6+$C$7*E7+$C$8*E8+$C$9*E9+$C$10*E10</f>
        <v>34</v>
      </c>
      <c r="F12">
        <f t="shared" si="1"/>
        <v>42</v>
      </c>
      <c r="G12">
        <f t="shared" si="1"/>
        <v>5</v>
      </c>
      <c r="H12">
        <f t="shared" si="1"/>
        <v>20</v>
      </c>
      <c r="I12">
        <f t="shared" si="1"/>
        <v>40</v>
      </c>
      <c r="J12">
        <f t="shared" si="1"/>
        <v>46</v>
      </c>
    </row>
    <row r="13" spans="2:12" ht="15.75" thickBot="1" x14ac:dyDescent="0.3"/>
    <row r="14" spans="2:12" ht="15.75" thickBot="1" x14ac:dyDescent="0.3">
      <c r="D14" s="80" t="s">
        <v>6</v>
      </c>
      <c r="E14" s="80" t="s">
        <v>2</v>
      </c>
      <c r="F14" s="80" t="s">
        <v>5</v>
      </c>
      <c r="G14" s="80" t="s">
        <v>1</v>
      </c>
      <c r="H14" s="80" t="s">
        <v>4</v>
      </c>
      <c r="I14" s="80" t="s">
        <v>0</v>
      </c>
      <c r="J14" s="80" t="s">
        <v>3</v>
      </c>
    </row>
    <row r="15" spans="2:12" ht="15.75" thickBot="1" x14ac:dyDescent="0.3">
      <c r="D15" s="81">
        <f>2^6</f>
        <v>64</v>
      </c>
      <c r="E15" s="81">
        <f>2^5</f>
        <v>32</v>
      </c>
      <c r="F15" s="81">
        <f>2^4</f>
        <v>16</v>
      </c>
      <c r="G15" s="81">
        <f>2^3</f>
        <v>8</v>
      </c>
      <c r="H15" s="81">
        <f>2^2</f>
        <v>4</v>
      </c>
      <c r="I15" s="81">
        <v>2</v>
      </c>
      <c r="J15" s="81">
        <v>1</v>
      </c>
    </row>
    <row r="16" spans="2:12" ht="15.75" thickBot="1" x14ac:dyDescent="0.3">
      <c r="B16" s="17" t="s">
        <v>12</v>
      </c>
      <c r="C16" s="82">
        <v>32</v>
      </c>
      <c r="I16">
        <v>1</v>
      </c>
      <c r="J16">
        <v>1</v>
      </c>
      <c r="L16">
        <f>$D$4*D16+$E$4*E16+$F$4*F16+$G$4*G16+$H$4*H16+$I$4*I16+$J$4*J16</f>
        <v>3</v>
      </c>
    </row>
    <row r="17" spans="2:12" ht="15.75" thickBot="1" x14ac:dyDescent="0.3">
      <c r="B17" s="17" t="s">
        <v>8</v>
      </c>
      <c r="C17" s="82">
        <v>16</v>
      </c>
      <c r="H17">
        <v>1</v>
      </c>
      <c r="I17">
        <v>1</v>
      </c>
      <c r="L17">
        <f t="shared" ref="L17:L21" si="2">$D$4*D17+$E$4*E17+$F$4*F17+$G$4*G17+$H$4*H17+$I$4*I17+$J$4*J17</f>
        <v>6</v>
      </c>
    </row>
    <row r="18" spans="2:12" ht="15.75" thickBot="1" x14ac:dyDescent="0.3">
      <c r="B18" s="17" t="s">
        <v>7</v>
      </c>
      <c r="C18" s="82">
        <v>8</v>
      </c>
      <c r="D18">
        <v>1</v>
      </c>
      <c r="E18">
        <v>1</v>
      </c>
      <c r="F18">
        <v>1</v>
      </c>
      <c r="G18">
        <v>1</v>
      </c>
      <c r="L18">
        <f t="shared" si="2"/>
        <v>120</v>
      </c>
    </row>
    <row r="19" spans="2:12" ht="15.75" thickBot="1" x14ac:dyDescent="0.3">
      <c r="B19" s="17" t="s">
        <v>11</v>
      </c>
      <c r="C19" s="82">
        <v>4</v>
      </c>
      <c r="D19">
        <v>1</v>
      </c>
      <c r="E19">
        <v>1</v>
      </c>
      <c r="G19">
        <v>1</v>
      </c>
      <c r="L19">
        <f t="shared" si="2"/>
        <v>104</v>
      </c>
    </row>
    <row r="20" spans="2:12" ht="15.75" thickBot="1" x14ac:dyDescent="0.3">
      <c r="B20" s="17" t="s">
        <v>9</v>
      </c>
      <c r="C20" s="82">
        <v>2</v>
      </c>
      <c r="D20">
        <v>1</v>
      </c>
      <c r="E20">
        <v>1</v>
      </c>
      <c r="F20">
        <v>1</v>
      </c>
      <c r="L20">
        <f t="shared" si="2"/>
        <v>112</v>
      </c>
    </row>
    <row r="21" spans="2:12" ht="15.75" thickBot="1" x14ac:dyDescent="0.3">
      <c r="B21" s="20" t="s">
        <v>10</v>
      </c>
      <c r="C21" s="83">
        <v>1</v>
      </c>
      <c r="D21">
        <v>1</v>
      </c>
      <c r="H21">
        <v>1</v>
      </c>
      <c r="J21">
        <v>1</v>
      </c>
      <c r="L21">
        <f t="shared" si="2"/>
        <v>69</v>
      </c>
    </row>
    <row r="22" spans="2:12" ht="15.75" thickTop="1" x14ac:dyDescent="0.25"/>
    <row r="23" spans="2:12" x14ac:dyDescent="0.25">
      <c r="D23">
        <f>$C$5*D16+$C$6*D17+$C$7*D18+$C$8*D19+$C$9*D20+$C$10*D21</f>
        <v>15</v>
      </c>
      <c r="E23">
        <f t="shared" ref="E23:J23" si="3">$C$5*E16+$C$6*E17+$C$7*E18+$C$8*E19+$C$9*E20+$C$10*E21</f>
        <v>14</v>
      </c>
      <c r="F23">
        <f t="shared" si="3"/>
        <v>10</v>
      </c>
      <c r="G23">
        <f t="shared" si="3"/>
        <v>12</v>
      </c>
      <c r="H23">
        <f t="shared" si="3"/>
        <v>17</v>
      </c>
      <c r="I23">
        <f t="shared" si="3"/>
        <v>48</v>
      </c>
      <c r="J23">
        <f t="shared" si="3"/>
        <v>33</v>
      </c>
    </row>
    <row r="24" spans="2:12" ht="15.75" thickBot="1" x14ac:dyDescent="0.3"/>
    <row r="25" spans="2:12" ht="15.75" thickBot="1" x14ac:dyDescent="0.3">
      <c r="D25" s="80" t="s">
        <v>0</v>
      </c>
      <c r="E25" s="80" t="s">
        <v>3</v>
      </c>
      <c r="F25" s="80" t="s">
        <v>4</v>
      </c>
      <c r="G25" s="80" t="s">
        <v>6</v>
      </c>
      <c r="H25" s="80" t="s">
        <v>2</v>
      </c>
      <c r="I25" s="80" t="s">
        <v>1</v>
      </c>
      <c r="J25" s="80" t="s">
        <v>5</v>
      </c>
    </row>
    <row r="26" spans="2:12" ht="15.75" thickBot="1" x14ac:dyDescent="0.3">
      <c r="D26" s="81">
        <f>2^6</f>
        <v>64</v>
      </c>
      <c r="E26" s="81">
        <f>2^5</f>
        <v>32</v>
      </c>
      <c r="F26" s="81">
        <f>2^4</f>
        <v>16</v>
      </c>
      <c r="G26" s="81">
        <f>2^3</f>
        <v>8</v>
      </c>
      <c r="H26" s="81">
        <f>2^2</f>
        <v>4</v>
      </c>
      <c r="I26" s="81">
        <v>2</v>
      </c>
      <c r="J26" s="81">
        <v>1</v>
      </c>
    </row>
    <row r="27" spans="2:12" ht="15.75" thickBot="1" x14ac:dyDescent="0.3">
      <c r="B27" s="17" t="s">
        <v>7</v>
      </c>
      <c r="C27" s="82">
        <v>32</v>
      </c>
      <c r="G27">
        <v>1</v>
      </c>
      <c r="H27">
        <v>1</v>
      </c>
      <c r="I27">
        <v>1</v>
      </c>
      <c r="J27">
        <v>1</v>
      </c>
      <c r="L27">
        <f>$D$4*D27+$E$4*E27+$F$4*F27+$G$4*G27+$H$4*H27+$I$4*I27+$J$4*J27</f>
        <v>15</v>
      </c>
    </row>
    <row r="28" spans="2:12" ht="15.75" thickBot="1" x14ac:dyDescent="0.3">
      <c r="B28" s="17" t="s">
        <v>9</v>
      </c>
      <c r="C28" s="82">
        <v>16</v>
      </c>
      <c r="G28">
        <v>1</v>
      </c>
      <c r="H28">
        <v>1</v>
      </c>
      <c r="J28">
        <v>1</v>
      </c>
      <c r="L28">
        <f t="shared" ref="L28:L32" si="4">$D$4*D28+$E$4*E28+$F$4*F28+$G$4*G28+$H$4*H28+$I$4*I28+$J$4*J28</f>
        <v>13</v>
      </c>
    </row>
    <row r="29" spans="2:12" ht="15.75" thickBot="1" x14ac:dyDescent="0.3">
      <c r="B29" s="17" t="s">
        <v>11</v>
      </c>
      <c r="C29" s="82">
        <v>8</v>
      </c>
      <c r="G29">
        <v>1</v>
      </c>
      <c r="H29">
        <v>1</v>
      </c>
      <c r="I29">
        <v>1</v>
      </c>
      <c r="L29">
        <f t="shared" si="4"/>
        <v>14</v>
      </c>
    </row>
    <row r="30" spans="2:12" ht="15.75" thickBot="1" x14ac:dyDescent="0.3">
      <c r="B30" s="20" t="s">
        <v>10</v>
      </c>
      <c r="C30" s="82">
        <v>4</v>
      </c>
      <c r="E30">
        <v>1</v>
      </c>
      <c r="F30">
        <v>1</v>
      </c>
      <c r="G30">
        <v>1</v>
      </c>
      <c r="L30">
        <f t="shared" si="4"/>
        <v>56</v>
      </c>
    </row>
    <row r="31" spans="2:12" ht="16.5" thickTop="1" thickBot="1" x14ac:dyDescent="0.3">
      <c r="B31" s="17" t="s">
        <v>8</v>
      </c>
      <c r="C31" s="82">
        <v>2</v>
      </c>
      <c r="D31">
        <v>1</v>
      </c>
      <c r="F31">
        <v>1</v>
      </c>
      <c r="L31">
        <f t="shared" si="4"/>
        <v>80</v>
      </c>
    </row>
    <row r="32" spans="2:12" ht="15.75" thickBot="1" x14ac:dyDescent="0.3">
      <c r="B32" s="17" t="s">
        <v>12</v>
      </c>
      <c r="C32" s="83">
        <v>1</v>
      </c>
      <c r="D32">
        <v>1</v>
      </c>
      <c r="E32">
        <v>1</v>
      </c>
      <c r="L32">
        <f t="shared" si="4"/>
        <v>96</v>
      </c>
    </row>
    <row r="35" spans="2:12" x14ac:dyDescent="0.25">
      <c r="D35">
        <f>$C$5*D28+$C$6*D29+$C$7*D30+$C$8*D31+$C$9*D32+$C$10*D33</f>
        <v>6</v>
      </c>
      <c r="E35">
        <f t="shared" ref="E35:J35" si="5">$C$5*E28+$C$6*E29+$C$7*E30+$C$8*E31+$C$9*E32+$C$10*E33</f>
        <v>10</v>
      </c>
      <c r="F35">
        <f t="shared" si="5"/>
        <v>12</v>
      </c>
      <c r="G35">
        <f t="shared" si="5"/>
        <v>56</v>
      </c>
      <c r="H35">
        <f t="shared" si="5"/>
        <v>48</v>
      </c>
      <c r="I35">
        <f t="shared" si="5"/>
        <v>16</v>
      </c>
      <c r="J35">
        <f t="shared" si="5"/>
        <v>32</v>
      </c>
    </row>
    <row r="37" spans="2:12" ht="15.75" thickBot="1" x14ac:dyDescent="0.3"/>
    <row r="38" spans="2:12" ht="15.75" thickBot="1" x14ac:dyDescent="0.3">
      <c r="D38" s="80" t="s">
        <v>6</v>
      </c>
      <c r="E38" s="80" t="s">
        <v>2</v>
      </c>
      <c r="F38" s="80" t="s">
        <v>5</v>
      </c>
      <c r="G38" s="80" t="s">
        <v>1</v>
      </c>
      <c r="H38" s="80" t="s">
        <v>4</v>
      </c>
      <c r="I38" s="80" t="s">
        <v>3</v>
      </c>
      <c r="J38" s="80" t="s">
        <v>0</v>
      </c>
    </row>
    <row r="39" spans="2:12" ht="15.75" thickBot="1" x14ac:dyDescent="0.3">
      <c r="D39" s="81">
        <f>2^6</f>
        <v>64</v>
      </c>
      <c r="E39" s="81">
        <f>2^5</f>
        <v>32</v>
      </c>
      <c r="F39" s="81">
        <f>2^4</f>
        <v>16</v>
      </c>
      <c r="G39" s="81">
        <f>2^3</f>
        <v>8</v>
      </c>
      <c r="H39" s="81">
        <f>2^2</f>
        <v>4</v>
      </c>
      <c r="I39" s="81">
        <v>2</v>
      </c>
      <c r="J39" s="81">
        <v>1</v>
      </c>
    </row>
    <row r="40" spans="2:12" ht="15.75" thickBot="1" x14ac:dyDescent="0.3">
      <c r="B40" t="s">
        <v>12</v>
      </c>
      <c r="C40" s="82">
        <v>32</v>
      </c>
      <c r="I40">
        <v>1</v>
      </c>
      <c r="J40">
        <v>1</v>
      </c>
      <c r="L40">
        <f>$D$4*D40+$E$4*E40+$F$4*F40+$G$4*G40+$H$4*H40+$I$4*I40+$J$4*J40</f>
        <v>3</v>
      </c>
    </row>
    <row r="41" spans="2:12" ht="15.75" thickBot="1" x14ac:dyDescent="0.3">
      <c r="B41" t="s">
        <v>8</v>
      </c>
      <c r="C41" s="82">
        <v>16</v>
      </c>
      <c r="H41">
        <v>1</v>
      </c>
      <c r="J41">
        <v>1</v>
      </c>
      <c r="L41">
        <f t="shared" ref="L41:L45" si="6">$D$4*D41+$E$4*E41+$F$4*F41+$G$4*G41+$H$4*H41+$I$4*I41+$J$4*J41</f>
        <v>5</v>
      </c>
    </row>
    <row r="42" spans="2:12" ht="15.75" thickBot="1" x14ac:dyDescent="0.3">
      <c r="B42" t="s">
        <v>10</v>
      </c>
      <c r="C42" s="82">
        <v>8</v>
      </c>
      <c r="D42">
        <v>1</v>
      </c>
      <c r="H42">
        <v>1</v>
      </c>
      <c r="I42">
        <v>1</v>
      </c>
      <c r="L42">
        <f t="shared" si="6"/>
        <v>70</v>
      </c>
    </row>
    <row r="43" spans="2:12" ht="15.75" thickBot="1" x14ac:dyDescent="0.3">
      <c r="B43" t="s">
        <v>7</v>
      </c>
      <c r="C43" s="82">
        <v>4</v>
      </c>
      <c r="D43">
        <v>1</v>
      </c>
      <c r="E43">
        <v>1</v>
      </c>
      <c r="F43">
        <v>1</v>
      </c>
      <c r="G43">
        <v>1</v>
      </c>
      <c r="L43">
        <f t="shared" si="6"/>
        <v>120</v>
      </c>
    </row>
    <row r="44" spans="2:12" ht="15.75" thickBot="1" x14ac:dyDescent="0.3">
      <c r="B44" t="s">
        <v>11</v>
      </c>
      <c r="C44" s="82">
        <v>2</v>
      </c>
      <c r="D44">
        <v>1</v>
      </c>
      <c r="E44">
        <v>1</v>
      </c>
      <c r="G44">
        <v>1</v>
      </c>
      <c r="L44">
        <f t="shared" si="6"/>
        <v>104</v>
      </c>
    </row>
    <row r="45" spans="2:12" ht="15.75" thickBot="1" x14ac:dyDescent="0.3">
      <c r="B45" t="s">
        <v>9</v>
      </c>
      <c r="C45" s="83">
        <v>1</v>
      </c>
      <c r="D45">
        <v>1</v>
      </c>
      <c r="E45">
        <v>1</v>
      </c>
      <c r="F45">
        <v>1</v>
      </c>
      <c r="L45">
        <f t="shared" si="6"/>
        <v>112</v>
      </c>
    </row>
    <row r="46" spans="2:12" ht="15.75" thickTop="1" x14ac:dyDescent="0.25"/>
    <row r="47" spans="2:12" x14ac:dyDescent="0.25">
      <c r="D47">
        <f>$C$5*D40+$C$6*D41+$C$7*D42+$C$8*D43+$C$9*D44+$C$10*D45</f>
        <v>15</v>
      </c>
      <c r="E47">
        <f t="shared" ref="E47:J47" si="7">$C$5*E40+$C$6*E41+$C$7*E42+$C$8*E43+$C$9*E44+$C$10*E45</f>
        <v>7</v>
      </c>
      <c r="F47">
        <f t="shared" si="7"/>
        <v>5</v>
      </c>
      <c r="G47">
        <f t="shared" si="7"/>
        <v>6</v>
      </c>
      <c r="H47">
        <f t="shared" si="7"/>
        <v>24</v>
      </c>
      <c r="I47">
        <f t="shared" si="7"/>
        <v>40</v>
      </c>
      <c r="J47">
        <f t="shared" si="7"/>
        <v>48</v>
      </c>
    </row>
    <row r="51" spans="2:12" ht="15.75" thickBot="1" x14ac:dyDescent="0.3"/>
    <row r="52" spans="2:12" ht="15.75" thickBot="1" x14ac:dyDescent="0.3">
      <c r="D52" s="80" t="s">
        <v>0</v>
      </c>
      <c r="E52" s="80" t="s">
        <v>3</v>
      </c>
      <c r="F52" s="80" t="s">
        <v>4</v>
      </c>
      <c r="G52" s="80" t="s">
        <v>6</v>
      </c>
      <c r="H52" s="80" t="s">
        <v>2</v>
      </c>
      <c r="I52" s="80" t="s">
        <v>1</v>
      </c>
      <c r="J52" s="80" t="s">
        <v>5</v>
      </c>
    </row>
    <row r="53" spans="2:12" ht="15.75" thickBot="1" x14ac:dyDescent="0.3">
      <c r="D53" s="81">
        <f>2^6</f>
        <v>64</v>
      </c>
      <c r="E53" s="81">
        <f>2^5</f>
        <v>32</v>
      </c>
      <c r="F53" s="81">
        <f>2^4</f>
        <v>16</v>
      </c>
      <c r="G53" s="81">
        <f>2^3</f>
        <v>8</v>
      </c>
      <c r="H53" s="81">
        <f>2^2</f>
        <v>4</v>
      </c>
      <c r="I53" s="81">
        <v>2</v>
      </c>
      <c r="J53" s="81">
        <v>1</v>
      </c>
    </row>
    <row r="54" spans="2:12" ht="15.75" thickBot="1" x14ac:dyDescent="0.3">
      <c r="B54" t="s">
        <v>7</v>
      </c>
      <c r="C54" s="82">
        <v>32</v>
      </c>
      <c r="G54">
        <v>1</v>
      </c>
      <c r="H54">
        <v>1</v>
      </c>
      <c r="I54">
        <v>1</v>
      </c>
      <c r="J54">
        <v>1</v>
      </c>
      <c r="L54">
        <f>$D$4*D54+$E$4*E54+$F$4*F54+$G$4*G54+$H$4*H54+$I$4*I54+$J$4*J54</f>
        <v>15</v>
      </c>
    </row>
    <row r="55" spans="2:12" ht="15.75" thickBot="1" x14ac:dyDescent="0.3">
      <c r="B55" t="s">
        <v>9</v>
      </c>
      <c r="C55" s="82">
        <v>16</v>
      </c>
      <c r="G55">
        <v>1</v>
      </c>
      <c r="H55">
        <v>1</v>
      </c>
      <c r="J55">
        <v>1</v>
      </c>
      <c r="L55">
        <f t="shared" ref="L55:L59" si="8">$D$4*D55+$E$4*E55+$F$4*F55+$G$4*G55+$H$4*H55+$I$4*I55+$J$4*J55</f>
        <v>13</v>
      </c>
    </row>
    <row r="56" spans="2:12" ht="15.75" thickBot="1" x14ac:dyDescent="0.3">
      <c r="B56" t="s">
        <v>11</v>
      </c>
      <c r="C56" s="82">
        <v>8</v>
      </c>
      <c r="G56">
        <v>1</v>
      </c>
      <c r="H56">
        <v>1</v>
      </c>
      <c r="I56">
        <v>1</v>
      </c>
      <c r="L56">
        <f t="shared" si="8"/>
        <v>14</v>
      </c>
    </row>
    <row r="57" spans="2:12" ht="15.75" thickBot="1" x14ac:dyDescent="0.3">
      <c r="B57" t="s">
        <v>10</v>
      </c>
      <c r="C57" s="82">
        <v>4</v>
      </c>
      <c r="E57">
        <v>1</v>
      </c>
      <c r="F57">
        <v>1</v>
      </c>
      <c r="G57">
        <v>1</v>
      </c>
      <c r="L57">
        <f t="shared" si="8"/>
        <v>56</v>
      </c>
    </row>
    <row r="58" spans="2:12" ht="15.75" thickBot="1" x14ac:dyDescent="0.3">
      <c r="B58" t="s">
        <v>8</v>
      </c>
      <c r="C58" s="82">
        <v>2</v>
      </c>
      <c r="D58">
        <v>1</v>
      </c>
      <c r="F58">
        <v>1</v>
      </c>
      <c r="L58">
        <f t="shared" si="8"/>
        <v>80</v>
      </c>
    </row>
    <row r="59" spans="2:12" ht="15.75" thickBot="1" x14ac:dyDescent="0.3">
      <c r="B59" t="s">
        <v>12</v>
      </c>
      <c r="C59" s="83">
        <v>1</v>
      </c>
      <c r="D59">
        <v>1</v>
      </c>
      <c r="E59">
        <v>1</v>
      </c>
      <c r="L59">
        <f t="shared" si="8"/>
        <v>96</v>
      </c>
    </row>
    <row r="60" spans="2:12" ht="15.75" thickTop="1" x14ac:dyDescent="0.25"/>
    <row r="61" spans="2:12" x14ac:dyDescent="0.25">
      <c r="D61">
        <f>$C$5*D54+$C$6*D55+$C$7*D56+$C$8*D57+$C$9*D58+$C$10*D59</f>
        <v>3</v>
      </c>
      <c r="E61">
        <f t="shared" ref="E61:J61" si="9">$C$5*E54+$C$6*E55+$C$7*E56+$C$8*E57+$C$9*E58+$C$10*E59</f>
        <v>5</v>
      </c>
      <c r="F61">
        <f t="shared" si="9"/>
        <v>6</v>
      </c>
      <c r="G61">
        <f t="shared" si="9"/>
        <v>60</v>
      </c>
      <c r="H61">
        <f t="shared" si="9"/>
        <v>56</v>
      </c>
      <c r="I61">
        <f t="shared" si="9"/>
        <v>40</v>
      </c>
      <c r="J61">
        <f t="shared" si="9"/>
        <v>48</v>
      </c>
    </row>
    <row r="62" spans="2:12" ht="15.75" thickBot="1" x14ac:dyDescent="0.3"/>
    <row r="63" spans="2:12" ht="15.75" thickBot="1" x14ac:dyDescent="0.3">
      <c r="D63" s="80" t="s">
        <v>6</v>
      </c>
      <c r="E63" s="80" t="s">
        <v>2</v>
      </c>
      <c r="F63" s="80" t="s">
        <v>5</v>
      </c>
      <c r="G63" s="80" t="s">
        <v>1</v>
      </c>
      <c r="H63" s="80" t="s">
        <v>4</v>
      </c>
      <c r="I63" s="80" t="s">
        <v>3</v>
      </c>
      <c r="J63" s="80" t="s">
        <v>0</v>
      </c>
    </row>
    <row r="64" spans="2:12" ht="15.75" thickBot="1" x14ac:dyDescent="0.3">
      <c r="D64" s="81">
        <f>2^6</f>
        <v>64</v>
      </c>
      <c r="E64" s="81">
        <f>2^5</f>
        <v>32</v>
      </c>
      <c r="F64" s="81">
        <f>2^4</f>
        <v>16</v>
      </c>
      <c r="G64" s="81">
        <f>2^3</f>
        <v>8</v>
      </c>
      <c r="H64" s="81">
        <f>2^2</f>
        <v>4</v>
      </c>
      <c r="I64" s="81">
        <v>2</v>
      </c>
      <c r="J64" s="81">
        <v>1</v>
      </c>
    </row>
    <row r="65" spans="2:12" ht="15.75" thickBot="1" x14ac:dyDescent="0.3">
      <c r="B65" t="s">
        <v>12</v>
      </c>
      <c r="C65" s="82">
        <v>32</v>
      </c>
      <c r="I65">
        <v>1</v>
      </c>
      <c r="J65">
        <v>1</v>
      </c>
      <c r="L65">
        <f>$D$4*D65+$E$4*E65+$F$4*F65+$G$4*G65+$H$4*H65+$I$4*I65+$J$4*J65</f>
        <v>3</v>
      </c>
    </row>
    <row r="66" spans="2:12" ht="15.75" thickBot="1" x14ac:dyDescent="0.3">
      <c r="B66" t="s">
        <v>8</v>
      </c>
      <c r="C66" s="82">
        <v>16</v>
      </c>
      <c r="H66">
        <v>1</v>
      </c>
      <c r="J66">
        <v>1</v>
      </c>
      <c r="L66">
        <f t="shared" ref="L66:L70" si="10">$D$4*D66+$E$4*E66+$F$4*F66+$G$4*G66+$H$4*H66+$I$4*I66+$J$4*J66</f>
        <v>5</v>
      </c>
    </row>
    <row r="67" spans="2:12" ht="15.75" thickBot="1" x14ac:dyDescent="0.3">
      <c r="B67" t="s">
        <v>10</v>
      </c>
      <c r="C67" s="82">
        <v>8</v>
      </c>
      <c r="D67">
        <v>1</v>
      </c>
      <c r="H67">
        <v>1</v>
      </c>
      <c r="I67">
        <v>1</v>
      </c>
      <c r="L67">
        <f t="shared" si="10"/>
        <v>70</v>
      </c>
    </row>
    <row r="68" spans="2:12" ht="15.75" thickBot="1" x14ac:dyDescent="0.3">
      <c r="B68" t="s">
        <v>7</v>
      </c>
      <c r="C68" s="82">
        <v>4</v>
      </c>
      <c r="D68">
        <v>1</v>
      </c>
      <c r="E68">
        <v>1</v>
      </c>
      <c r="F68">
        <v>1</v>
      </c>
      <c r="G68">
        <v>1</v>
      </c>
      <c r="L68">
        <f t="shared" si="10"/>
        <v>120</v>
      </c>
    </row>
    <row r="69" spans="2:12" ht="15.75" thickBot="1" x14ac:dyDescent="0.3">
      <c r="B69" t="s">
        <v>11</v>
      </c>
      <c r="C69" s="82">
        <v>2</v>
      </c>
      <c r="D69">
        <v>1</v>
      </c>
      <c r="E69">
        <v>1</v>
      </c>
      <c r="G69">
        <v>1</v>
      </c>
      <c r="L69">
        <f t="shared" si="10"/>
        <v>104</v>
      </c>
    </row>
    <row r="70" spans="2:12" ht="15.75" thickBot="1" x14ac:dyDescent="0.3">
      <c r="B70" t="s">
        <v>9</v>
      </c>
      <c r="C70" s="83">
        <v>1</v>
      </c>
      <c r="D70">
        <v>1</v>
      </c>
      <c r="E70">
        <v>1</v>
      </c>
      <c r="F70">
        <v>1</v>
      </c>
      <c r="L70">
        <f t="shared" si="10"/>
        <v>112</v>
      </c>
    </row>
    <row r="71" spans="2:12" ht="15.75" thickTop="1" x14ac:dyDescent="0.25"/>
    <row r="72" spans="2:12" x14ac:dyDescent="0.25">
      <c r="D72">
        <f>$C$5*D65+$C$6*D66+$C$7*D67+$C$8*D68+$C$9*D69+$C$10*D70</f>
        <v>15</v>
      </c>
      <c r="E72">
        <f t="shared" ref="E72:J72" si="11">$C$5*E65+$C$6*E66+$C$7*E67+$C$8*E68+$C$9*E69+$C$10*E70</f>
        <v>7</v>
      </c>
      <c r="F72">
        <f t="shared" si="11"/>
        <v>5</v>
      </c>
      <c r="G72">
        <f t="shared" si="11"/>
        <v>6</v>
      </c>
      <c r="H72">
        <f t="shared" si="11"/>
        <v>24</v>
      </c>
      <c r="I72">
        <f t="shared" si="11"/>
        <v>40</v>
      </c>
      <c r="J72">
        <f t="shared" si="11"/>
        <v>48</v>
      </c>
    </row>
    <row r="76" spans="2:12" ht="15.75" thickBot="1" x14ac:dyDescent="0.3"/>
    <row r="77" spans="2:12" ht="15.75" thickBot="1" x14ac:dyDescent="0.3">
      <c r="D77" s="80" t="s">
        <v>0</v>
      </c>
      <c r="E77" s="80" t="s">
        <v>3</v>
      </c>
      <c r="F77" s="80" t="s">
        <v>4</v>
      </c>
      <c r="G77" s="80" t="s">
        <v>6</v>
      </c>
      <c r="H77" s="80" t="s">
        <v>2</v>
      </c>
      <c r="I77" s="80" t="s">
        <v>1</v>
      </c>
      <c r="J77" s="80" t="s">
        <v>5</v>
      </c>
    </row>
    <row r="79" spans="2:12" x14ac:dyDescent="0.25">
      <c r="B79" t="s">
        <v>7</v>
      </c>
      <c r="G79">
        <v>1</v>
      </c>
      <c r="H79">
        <v>1</v>
      </c>
      <c r="I79">
        <v>1</v>
      </c>
      <c r="J79">
        <v>1</v>
      </c>
    </row>
    <row r="80" spans="2:12" x14ac:dyDescent="0.25">
      <c r="B80" t="s">
        <v>9</v>
      </c>
      <c r="G80">
        <v>1</v>
      </c>
      <c r="H80">
        <v>1</v>
      </c>
      <c r="J80">
        <v>1</v>
      </c>
    </row>
    <row r="81" spans="2:9" x14ac:dyDescent="0.25">
      <c r="B81" t="s">
        <v>11</v>
      </c>
      <c r="G81">
        <v>1</v>
      </c>
      <c r="H81">
        <v>1</v>
      </c>
      <c r="I81">
        <v>1</v>
      </c>
    </row>
    <row r="82" spans="2:9" x14ac:dyDescent="0.25">
      <c r="B82" t="s">
        <v>10</v>
      </c>
      <c r="E82">
        <v>1</v>
      </c>
      <c r="F82">
        <v>1</v>
      </c>
      <c r="G82">
        <v>1</v>
      </c>
    </row>
    <row r="83" spans="2:9" x14ac:dyDescent="0.25">
      <c r="B83" t="s">
        <v>8</v>
      </c>
      <c r="D83">
        <v>1</v>
      </c>
      <c r="F83">
        <v>1</v>
      </c>
    </row>
    <row r="84" spans="2:9" x14ac:dyDescent="0.25">
      <c r="B84" t="s">
        <v>12</v>
      </c>
      <c r="D84">
        <v>1</v>
      </c>
      <c r="E84">
        <v>1</v>
      </c>
    </row>
  </sheetData>
  <sortState columnSort="1" ref="D14:J23">
    <sortCondition descending="1" ref="D23:J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20" sqref="H20"/>
    </sheetView>
  </sheetViews>
  <sheetFormatPr defaultRowHeight="15" x14ac:dyDescent="0.25"/>
  <sheetData>
    <row r="1" spans="1:6" ht="16.5" thickBot="1" x14ac:dyDescent="0.3">
      <c r="A1" s="4"/>
      <c r="B1" s="84" t="s">
        <v>7</v>
      </c>
      <c r="C1" s="84" t="s">
        <v>8</v>
      </c>
      <c r="D1" s="84" t="s">
        <v>9</v>
      </c>
      <c r="E1" s="84" t="s">
        <v>10</v>
      </c>
      <c r="F1" s="84" t="s">
        <v>11</v>
      </c>
    </row>
    <row r="2" spans="1:6" ht="16.5" thickBot="1" x14ac:dyDescent="0.3">
      <c r="A2" s="85" t="s">
        <v>0</v>
      </c>
      <c r="B2" s="86">
        <v>1</v>
      </c>
      <c r="C2" s="86"/>
      <c r="D2" s="86">
        <v>1</v>
      </c>
      <c r="E2" s="86"/>
      <c r="F2" s="86"/>
    </row>
    <row r="3" spans="1:6" ht="16.5" thickBot="1" x14ac:dyDescent="0.3">
      <c r="A3" s="85" t="s">
        <v>1</v>
      </c>
      <c r="B3" s="86">
        <v>1</v>
      </c>
      <c r="C3" s="86"/>
      <c r="D3" s="86"/>
      <c r="E3" s="86"/>
      <c r="F3" s="86"/>
    </row>
    <row r="4" spans="1:6" ht="16.5" thickBot="1" x14ac:dyDescent="0.3">
      <c r="A4" s="85" t="s">
        <v>2</v>
      </c>
      <c r="B4" s="86"/>
      <c r="C4" s="86">
        <v>1</v>
      </c>
      <c r="D4" s="86"/>
      <c r="E4" s="86">
        <v>1</v>
      </c>
      <c r="F4" s="86">
        <v>1</v>
      </c>
    </row>
    <row r="5" spans="1:6" ht="16.5" thickBot="1" x14ac:dyDescent="0.3">
      <c r="A5" s="85" t="s">
        <v>3</v>
      </c>
      <c r="B5" s="86">
        <v>1</v>
      </c>
      <c r="C5" s="86"/>
      <c r="D5" s="86">
        <v>1</v>
      </c>
      <c r="E5" s="86"/>
      <c r="F5" s="86"/>
    </row>
    <row r="6" spans="1:6" ht="16.5" thickBot="1" x14ac:dyDescent="0.3">
      <c r="A6" s="85" t="s">
        <v>4</v>
      </c>
      <c r="B6" s="86"/>
      <c r="C6" s="86">
        <v>1</v>
      </c>
      <c r="D6" s="86"/>
      <c r="E6" s="86"/>
      <c r="F6" s="86"/>
    </row>
    <row r="7" spans="1:6" ht="16.5" thickBot="1" x14ac:dyDescent="0.3">
      <c r="A7" s="87" t="s">
        <v>5</v>
      </c>
      <c r="B7" s="88"/>
      <c r="C7" s="88"/>
      <c r="D7" s="88"/>
      <c r="E7" s="88">
        <v>1</v>
      </c>
      <c r="F7" s="88">
        <v>1</v>
      </c>
    </row>
    <row r="8" spans="1:6" ht="15.75" thickTop="1" x14ac:dyDescent="0.25"/>
    <row r="10" spans="1:6" ht="16.5" thickBot="1" x14ac:dyDescent="0.3">
      <c r="A10" s="85"/>
      <c r="B10" s="85" t="s">
        <v>8</v>
      </c>
      <c r="C10" s="85" t="s">
        <v>10</v>
      </c>
      <c r="D10" s="85" t="s">
        <v>11</v>
      </c>
    </row>
    <row r="11" spans="1:6" ht="16.5" thickBot="1" x14ac:dyDescent="0.3">
      <c r="A11" s="85" t="s">
        <v>2</v>
      </c>
      <c r="B11" s="85">
        <v>1</v>
      </c>
      <c r="C11" s="85">
        <v>1</v>
      </c>
      <c r="D11" s="85">
        <v>1</v>
      </c>
    </row>
    <row r="12" spans="1:6" ht="16.5" thickBot="1" x14ac:dyDescent="0.3">
      <c r="A12" s="85" t="s">
        <v>4</v>
      </c>
      <c r="B12" s="85">
        <v>1</v>
      </c>
      <c r="C12" s="85"/>
      <c r="D12" s="85"/>
    </row>
    <row r="13" spans="1:6" ht="16.5" thickBot="1" x14ac:dyDescent="0.3">
      <c r="A13" s="85" t="s">
        <v>5</v>
      </c>
      <c r="B13" s="85"/>
      <c r="C13" s="85">
        <v>1</v>
      </c>
      <c r="D13" s="85">
        <v>1</v>
      </c>
    </row>
    <row r="15" spans="1:6" ht="16.5" thickBot="1" x14ac:dyDescent="0.3">
      <c r="A15" s="85"/>
      <c r="B15" s="90" t="s">
        <v>7</v>
      </c>
      <c r="C15" s="90" t="s">
        <v>9</v>
      </c>
      <c r="D15" s="89" t="s">
        <v>8</v>
      </c>
      <c r="E15" s="89" t="s">
        <v>10</v>
      </c>
      <c r="F15" s="89" t="s">
        <v>11</v>
      </c>
    </row>
    <row r="16" spans="1:6" ht="16.5" thickBot="1" x14ac:dyDescent="0.3">
      <c r="A16" s="90" t="s">
        <v>0</v>
      </c>
      <c r="B16" s="90">
        <v>1</v>
      </c>
      <c r="C16" s="90">
        <v>1</v>
      </c>
      <c r="D16" s="85"/>
      <c r="E16" s="85"/>
      <c r="F16" s="85"/>
    </row>
    <row r="17" spans="1:6" ht="16.5" thickBot="1" x14ac:dyDescent="0.3">
      <c r="A17" s="90" t="s">
        <v>1</v>
      </c>
      <c r="B17" s="90">
        <v>1</v>
      </c>
      <c r="C17" s="90"/>
      <c r="D17" s="85"/>
      <c r="E17" s="85"/>
      <c r="F17" s="85"/>
    </row>
    <row r="18" spans="1:6" ht="16.5" thickBot="1" x14ac:dyDescent="0.3">
      <c r="A18" s="90" t="s">
        <v>3</v>
      </c>
      <c r="B18" s="90">
        <v>1</v>
      </c>
      <c r="C18" s="90">
        <v>1</v>
      </c>
      <c r="D18" s="85"/>
      <c r="E18" s="85"/>
      <c r="F18" s="85"/>
    </row>
    <row r="19" spans="1:6" ht="16.5" thickBot="1" x14ac:dyDescent="0.3">
      <c r="A19" s="89" t="s">
        <v>2</v>
      </c>
      <c r="B19" s="85"/>
      <c r="C19" s="85"/>
      <c r="D19" s="89">
        <v>1</v>
      </c>
      <c r="E19" s="89">
        <v>1</v>
      </c>
      <c r="F19" s="89">
        <v>1</v>
      </c>
    </row>
    <row r="20" spans="1:6" ht="16.5" thickBot="1" x14ac:dyDescent="0.3">
      <c r="A20" s="89" t="s">
        <v>4</v>
      </c>
      <c r="B20" s="85"/>
      <c r="C20" s="85"/>
      <c r="D20" s="89">
        <v>1</v>
      </c>
      <c r="E20" s="89"/>
      <c r="F20" s="89"/>
    </row>
    <row r="21" spans="1:6" ht="16.5" thickBot="1" x14ac:dyDescent="0.3">
      <c r="A21" s="89" t="s">
        <v>5</v>
      </c>
      <c r="B21" s="85"/>
      <c r="C21" s="85"/>
      <c r="D21" s="89"/>
      <c r="E21" s="89">
        <v>1</v>
      </c>
      <c r="F21" s="89"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DCA </vt:lpstr>
      <vt:lpstr>Cost Analysis</vt:lpstr>
      <vt:lpstr>Binary ordering Algorithm</vt:lpstr>
      <vt:lpstr>Question 2</vt:lpstr>
    </vt:vector>
  </TitlesOfParts>
  <Company>ENCS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Concordia university</dc:creator>
  <cp:lastModifiedBy>Concordia university</cp:lastModifiedBy>
  <dcterms:created xsi:type="dcterms:W3CDTF">2012-09-12T21:22:27Z</dcterms:created>
  <dcterms:modified xsi:type="dcterms:W3CDTF">2013-10-18T17:39:27Z</dcterms:modified>
</cp:coreProperties>
</file>